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filterPrivacy="1"/>
  <xr:revisionPtr revIDLastSave="0" documentId="13_ncr:1_{9EC30BEC-A69C-4C83-8608-3ED2E0AF5D03}" xr6:coauthVersionLast="47" xr6:coauthVersionMax="47" xr10:uidLastSave="{00000000-0000-0000-0000-000000000000}"/>
  <bookViews>
    <workbookView xWindow="-120" yWindow="-120" windowWidth="24240" windowHeight="13140" xr2:uid="{00000000-000D-0000-FFFF-FFFF00000000}"/>
  </bookViews>
  <sheets>
    <sheet name="Лист1" sheetId="1" r:id="rId1"/>
  </sheets>
  <definedNames>
    <definedName name="_xlnm._FilterDatabase" localSheetId="0" hidden="1">Лист1!$A$4:$N$87</definedName>
    <definedName name="_xlnm.Print_Area" localSheetId="0">Лист1!$A$1:$N$94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M6" i="1" l="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5" i="1"/>
  <c r="G87" i="1" l="1"/>
</calcChain>
</file>

<file path=xl/sharedStrings.xml><?xml version="1.0" encoding="utf-8"?>
<sst xmlns="http://schemas.openxmlformats.org/spreadsheetml/2006/main" count="672" uniqueCount="200">
  <si>
    <t>Краткое описание</t>
  </si>
  <si>
    <t>Ед. изм</t>
  </si>
  <si>
    <t>Кол-во (объем)</t>
  </si>
  <si>
    <t>Цена</t>
  </si>
  <si>
    <t>Условие платежа</t>
  </si>
  <si>
    <t>Место поставки</t>
  </si>
  <si>
    <t>Условие поставки</t>
  </si>
  <si>
    <t>Сумма</t>
  </si>
  <si>
    <t>до склада заказчика</t>
  </si>
  <si>
    <t>по заявке Заказчика, согласно графика поставки товар</t>
  </si>
  <si>
    <t>флакон</t>
  </si>
  <si>
    <t>без предоплаты, по факту поставки товара</t>
  </si>
  <si>
    <t>ГКП на ПХВ "Городская больница №2" УЗ г. Шымкент</t>
  </si>
  <si>
    <t>Наименование</t>
  </si>
  <si>
    <t>Жидкая церебральная эмболическая система</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</si>
  <si>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</si>
  <si>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Микрокатетер  для доставки эмболизирующих агентов</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</si>
  <si>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</si>
  <si>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Самораскрывающаяся стент система</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</si>
  <si>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</si>
  <si>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Система для защиты от дистальной эмболии</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</si>
  <si>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</si>
  <si>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Система баллонорасширяемых периферических стентов</t>
  </si>
  <si>
    <t>Стент из нержавеющей стали, баллонорасширяемый матричный. Монтированный на системе доставки, совместимой с 6/7 Fr интродьюсер и 0.035” проводником. Танталовые маркеры на каждом конце стента. Профиль - 0.079". Рабочая длина катетера 80 или 135 см. Нормальное давление в баллоне - 8 атм., максимальное - 12 атм. Диаметр стента 5; 6; 7; 8; 9; 10. Длина: 17, 27, 37, 57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</si>
  <si>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шт</t>
  </si>
  <si>
    <t>Интродьюсер – Набор для установки и замены катетеров и внутриполостных электродов с
гемостатическим клапаном (Интродьюсер,
Интродьюсер кардиологический,
Интродьюсер кардиологический для лучевой артерии размерами (F): 3, 4, 5, 6, 7, 8, 9, 10, 12, 14,
16; длиной (см) 6, 7, 11, 12, 23,</t>
  </si>
  <si>
    <t>Процедурный комплект  для нейро и периферии процедур</t>
  </si>
  <si>
    <t xml:space="preserve">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
1 шт.- Краник трехходовой -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 
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
3 шт.- Инфузионная система - не вентилируемая инфузионная система сделан для поставки жидкости с мягкой упаковки, таких как натрия хлорида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 куб. идет встроенный к 60 мм длиной - капающей камере, общая длина шипа с камерой - 129.9 мм. Камера сделана из мягкого поливинилхлорида, не содержит диэтилгексилфталат. Камера имеет встроенный фильтр в 15 микрон, сделан из акрилонитрилбутадиенстирол+нейлон мембраны. Линия (трубка) сделана из поливинилхлорида, не содержит диэтилгексилфталат - материал, с внутренним диаметром 2.9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
1 шт.- Линия высокого давления  - размерами: 160 см с возможностью доставки высокого давления. Внутренний Диаметр составляет 1,9 мм, наружный диаметр 4.78 мм, толщина стенки 1.44 мм, овальность 0.08 мм и жесткость края (крепления) 92, трубка изготовлена из прочного материала. Сама трубка успешно протестирована давлением до 2250 Psi. Трубка не содержит 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колпачка, один вентилируют и другой нет.
1 шт.- Скальпель  №11. Ручка скальпеля: Изготовлена из акрилонитрилбутадиенстирол материала, общая длина - 121.2мм. Ручка скальпеля должна иметь очертание захвата для пальца, чтобы обеспечить лучшую управляемость и манипуляции. Цвет скальпеля синий. Общая длина рукоятки и захвата для пальца должна составлять 31.5мм в длину. Угол полосы захвата пальцем составляет 30 градусов. Лезвие: изготовлено из нержавеющей стали с допустимой твердостью, толщина 0.39мм. Пластиковый кожух скальпеля изготовлен из полиэтилена низкой плотности.
1 шт.- Чаша 250 мл -  100% Полипропилен, не содержит диэтилгексилфталат, не содержит латекс, не содержит поливинилхлорид. Общий объем 250 мл. Синяя.
2 шт.- Чаша 100 мл -  100% Полипропилен, не содержит диэтилгексилфталат, не содержит латекс, не содержит поливинилхлорид. Общий объем 100 мл. Прозрачная.
1 шт.- Шприц 3мл -  объем: 3 мл, стерильно, с наконечником тип крепления иглы к цилиндру шприца, при котором игла ""вкручиваемый"" в шприц.
2 шт.- Шприц 10мл -  объем: 10 мл, стерильно, с наконечником тип крепления иглы к цилиндру шприца, при котором игла ""вкручиваемый"" в шприц.
2 шт.- Шприц 20мл - объем: 20 мл, стерильно, с наконечником тип крепления иглы к цилиндру шприца, при котором игла ""вкручиваемый"" в шприц.
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2 шт.- Полотенце - голубого цвета, сделано из 100% хлопка, размер: 44х70см.
2 шт.- Полотенце - белого цвета, сделано из 100% материала Kaycel (целлюлоза), размер: 32х36см.
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
4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
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
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
2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
30 шт.- Салфетки 10х10 см - Стерильная марля с высокой  абсорбирующей способностью, сложенная в 12 слоёв!
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
2 шт.- Перчатки - стерильные, одноразового применения №7,5. Неопудренные.
2 шт.- Перчатки - стерильные, одноразового применения №7,0. Неопудренные.
1 шт.- Перчатки - стерильные, одноразового применения №6,5. Неопудренные.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</si>
  <si>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Проводник супер жесткий</t>
  </si>
  <si>
    <t>Проводник для интервенционных сердечно-сосудистых процедур, интервенции желчных путей, дренирование абсцесса, урорадиологические вмешательства и замены катетеров при различных процедурах ангиографии. Материал – нержавеющая сталь. Политетрафторэтиленовое покрытие предназначено для лучшего прохождения извитых сосудов и снижения трамватизации стенки артерии вовремя эндоваскулярных процедур. Характеристики: нержавеющая сталь. PTFE-покрытие снаружи для обеспечения гладкости. Мягкий кончик прямой или J-изогнутый, причем J-загиб имеет различный радиус. Наличие мягкого кончика различной длины (10 см и 12 см), диаметр: 0.035". Длина 260см. Размер по заявке Заказчика.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</si>
  <si>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 диагностический 0,035''х260см</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</si>
  <si>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 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минимума 150 градусов. Минимальная разрывная нагрузка 2,7 фунта. Проводник упакован в пластиковое кольцо.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</si>
  <si>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Набор индефлятора</t>
  </si>
  <si>
    <t>"Устройство для раздувания баллонных катетеров до 30 атм в виде шприца манометром и гибкой соединительной линией с вращающимся адаптером Луер на конце. Шприц от 20 мл до 30 мл (по заявке заказчика) с ценой деления в 2 мл, циферблат манометра расположен на одной плоскости в максимальной доступности для глаз, с ярким белым циферблатом и черным текстом для четкой визуализации. Эргономичная рукоятка и механизм блокировки/разблокировки хода поршня позволяют работать одной рукой. Изготовлен из поликарбоната. Нижняя часть изготовлена из полупрозрачного голубого поликарбоната, имеет двойной поршень. Уровень раздутия 20 мл. Ручка индефлятора должна иметь трехступенчатое очертание захвата для пальцев, чтобы обеспечить лучшую управляемость и манипуляции, и обеспечить предотвращение скольжение руки во время процедуры. Пусковой механизм – «тригер» находится на одной оси, в одной плоскости с экраном манометра, что обеспечивает лучшую визуализацию и удобство переключения одной рукой, одним большим пальцем. Ручка для нагнетания инфляции/дефляции: поршень изготовлен из современного синтетического полимера АВС (акрилонитрил, бутадиен, стирол) черного цвета, обладающего высокой степенью ударопрочности и эластичности. Ручка имеет рифленую поверхность для обеспечения лучшего сцепления и предотвращения скольжения руки при манипуляциях. Индефлятор идет в комплекте со стопкоком и 3х-ходовым краном высокого давления. Может быть в наборе с Y-коннектором «Клик» от 7,5 F -9F (по заявке заказчика), устройством для введения проводника (тупой иглой) и устройством для вращения проводника. Y-клик коннектор гемостатический с защелкивающимся трехступенчатым клапаном. Механизм автоматического закрытия обеспечивает переход устройства из полузакрытой позиции в закрытое положение автоматически, при введении в просвет контрастного вещества. Кран запирающий высокого давления (тип OFF) с вращающимся адаптером Луер с предельным давлением 1200 psi. Устройство для вращения коронарного проводника совместимо с проводником 0,014'' - 0,021''. Линия высокого давления. Соединительная линия высокого давления 1200 psi с армированной стенкой и вращающимся адаптером Луер. Доступны длины 20-120 см. Тип соединения мама/папа. Линия мониторинга давления. Гибкая неармированная линия мониторинга давления с адаптером Луер. Доступны длины 60-120 см (по заявке заказчика) Предельное давление 600 psi. Доступны медфляторы с тремя типами ручек и цифровой для индефляции более прецизионных баллонов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У-образный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Устройство вращения проводника 0,014'' - 0,015'' и инструмент для ввода 20 Ga в единой стерильной упаковке плотной прозрачной сверху и бумажной снизу для лучшей визуализации целостности товара.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</si>
  <si>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Y-коннектор</t>
  </si>
  <si>
    <t>Y-образный коннектор с гемостатическим клапаном типа «клик». Корпус изготовлен из поликорбоната, включает 4-ре основные части, изготовленные из поликарботата: вращательное устройство, корпус, верхнее покрытие. Внутри гемостатического клапана имеется спираль 9Fr для полной и частичной активации и деактивации. Изготовлен из медицинского силикона Med4930.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</si>
  <si>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Процедурный комплект для ангиографии</t>
  </si>
  <si>
    <t xml:space="preserve">1шт - Перчатки - стерильные, неопудренные, для рук №7
1шт - Перчатки - стерильные, неопудренные, для рук №7,5
1шт - Зажим - полипропиленовый медицинский зажим, предназначенный для использования во время захвата губки/салфеток при осуществлении антисептических процедур. Длина - 19cм. Материал - полипропилен + 30% стекловолокно. Закруглённый наконечник.
1шт - Чаша 250 мл - 100% Полипропилен,не содержит диэтилгексилфталат, не содержит латекс, не содержит поливинилхлорид. Общий диаметр 4,034 "или 10.2см, общая высота 2,17" или 5,55см. Высота верхней границы  составляет 0,230 "или 0.58см. Цвет продукта синий. Материал из полипропилена.
1шт - Чаша 250 мл - 100% Полипропилен,не содержит диэтилгексилфталат , не содержит латекс , не содержит поливинилхлорид. Общий объем 250 мл. Прозрачная чаша
1шт - Чаша для хранения проводника: 2500 мл - общий диаметр 249 мм, высота 80.8 мм. В чаше имеется градуированный внутренний профиль/держатель для того, чтобы держать проводник внутри чаши. Общая емкость жидкости 2500 мл , гладкая текстура. Продукт изготовлен из полипропилена. Чаша содержит внутренний проводниковый зажимный держатель . Чаша синего цвета.
1шт -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1шт - Шприц-ручка с ротатором 12 мл - поликарбонатный материал по корпусу шприца, вращающийся адаптер изготовлен из поликарбоната. Плунжер изготовлен из карбоната кальция, заполненного полипропиленом. Плунжерная прокладка изготовлена из эластомера силикона. Шприц имеет собственную силиконовую смазку. Колпачок изготовлен из поликарбоната. Тип: папа/ с наконечником тип крепления иглы к цилиндру шприца, при котором игла вкручивается в шприц
2шт - Шприц 10 мл  - объем: 10 мл , стерильно, с наконечником тип крепления иглы к цилиндру шприца, при котором игла "надевается" в шприц
1шт - Шприц 10 мл -  объем: 10 мл , стерильно, с наконечником тип крепления иглы к цилиндру шприца, при котором игла вкручивается в шприц
1шт - Покрытие: защитное на стол - общий размер скатерти - 137х180см. Покрытие разделено на 3 части - 2 части из водоотталкивающего полиэтилена и 1 часть из водопоглощающего материала. водопоглощающий материал - поглощает воду с коэффициентом поглощения более, чем 300%, водопоглощающая часть представлена длиной 180см и 61см в ширину. Покрытие имеет клеевой маркер на нижней стороне.
1шт - Халат одноразовый - халат должен быть изготовлен из двух материалов: композитный нетканый материал, состоящий из 100% полипропиленовых волокон, плотностью не ниже 68 и из армированных (усиленных) частей . Размеры: Линия ворота - 22см в длину, Центр-передняя часть от линии шеи до нижней линии - 139.5см, общая ширина в развёрнутом виде - 165см, длина от самой высокой точки плеча до низа - 156см, верхняя точка по длине плеча - 84см, ширина груди - 70см, длина манжеты - 7см * 5см, прорезиненный материал. Усиленная часть рукова составляет 42см. Расстояние между вырезом до усиленной части на груди - 20см. Длина армированной части на груди - 80 см, ширина усиленной части в области груди - 50см. Размер: XL, халат идет в комплекте с полотенцем
1шт - Халат одноразовый - халат усиленный изготовлен из двух материалов: композитный нетканый материал, состоящий из 100% полипропиленовых волокон, плотностью не ниже 68 и из армированных (усиленных) частей . Размеры: Линия ворота - 19см в длину, Центр-передняя часть от линии шеи до нижней линии - 134см, общая ширина в развёрнутом виде - 152см, длина от самой высокой точки плеча до низа - 142см, верхняя точка по длине плеча - 80см, ширина груди - 64см, длина  манжеты - 7см * 5см, прорезиненный материал. Усиленная часть рукова составляет 40см. Расстояние между вырезом до усиленной части на груди - 20см. Длина армированной части на груди - 80 см, ширина усиленной части в области груди - 50см. Размер: L, халат идет в комплекте с полотенцем
1шт - Простыня одноразовая - простыня ангиографическая с 4-мя отверстиями ( 2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 Полиэтилен, медицинские клеевые полоски на клейкой части. Простыня с абсорбирующей степенью выше чем 400%. Общая ширина простыни 280 см, длина 330 см. Покрытие должно иметь как минимум 2 маркера головной части, напечатанных возле отверстий для пункции. С двух сторон покрытие должно иметь полиэтиленовые края размерами: 70х330 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Длина не оперативного поля с ножной стороны 153х140 см, от головной части 27х140 см, обе не оперативные части сделаны из усиленный нетканый материал отталкивающего воду материала. Оперативное поле изготовлено из абсорбирующего материала. На оперативном поле имеются 4-ре отверстия с прозрачными клеящимися полосками из медицинского клея, 2 малых отверстия на дополнительном адгезивном поле размером 15х19 см с овальной формы отверстием диаметром 6,2 см. Большие 2 отверстия находятся на дополнительном адгезивном поле 15х19 см с овальными отверстиями размером 13х7 см. 2 малых отверстия должны находится на расстоянии 76 см друг от друга. На левой и правой стороне полиэтиленового края находятся склеенные и запрессованные соединительные полоски общей шириной 10 см от левого и правого краев общей длинной 330 см. Расстояние от верхнего края простыни до центра отверстий 75 см. Все 4-ре отверстия располагаются по одной горизонтальной линии в 75 см от верхнего края. Простыня не протекает, также на простыне с двух сторон имеется барьерный край/ загиб на пленке против стекания жидкости размером 10 см.  
1шт - Покрытие: защитное на стол - общий размер скатерти - 150х250см. Покрытие разделено на 3 части - 2 части из водоотталкивающего полиэтилена и 1 часть из водопоглощающего материала. водопоглощающий материал - поглощает воду с коэффициентом поглощения более, чем 300%, водопоглощающая часть представлена длиной 250см и 61см в ширину. Покрытие имеет клеевой маркер на нижней стороне.
1шт - Покрытие защитное для снимков R35- покрытие представлено из полиэтиленовой пленки 90.5см х 90.5см х 0.05мм шт. Покрытие может обладать 2 положениями - расслабленным и растянутым. В расслабленном положении длина внутреннего радиального отверстия составляет 35-39см. В натянутом положении - длина 90 -/+ 2 см. На отверстии внутреннего диаметра имеется резинка, чтобы прикрепить крышку к монитору.
1шт - Покрытие защитное - изготовлено из 100х100см полиэтиленовой плёнки толщиной 0,05мм . Ширина покрытия составляет 100 см, длина - 100 см. Покрытие обладает 2 положениями - расслабленным и растянутым. Диаметр отверстия в расслабленном состоянии составляет 38-41см в ширину, а диаметр отверстия в растянутом состоянии составляет 100-103см в ширину. Резиновые ленты представлены на отверстии, чтобы обеспечить помощь в прикреплении и расположении покрытия.
30шт - Салфетки 10х10 см - Стерильная марля впитываемостью выше, чем 550%. Внутренние слои - 1. Без диэтилгексилфталат, 10 * 10 см общий размер 12 слоёв!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</si>
  <si>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"Устройство для компрессии места пункции, винтовой тип</t>
  </si>
  <si>
    <t>"Устройство для радиального сжатия предназначено для достижения гемостаза после удаления иглы, интродьюсера или катетера из сосудистого русла.  Составные детали: 
1. Нажимная плита с указателями направления вращения на лицевой поверхности и ротатор с делениями давления на боковой части, материал- прозрачный поликарбонат, для контроля визуализации места пункции.  
2. Прижимная пластина на амортизирующийся винтообразной ножке из поликарбоната с силиконовой прокладкой, для достижения адекватного гемостаза. Необходимое давление для достижения гемостаза может подбираться индивидуально для каждого пациента. 
3. Пружина, встроенная в ротатор с индикаторным кольцом красного цвета для подтверждения осуществляемой компрессии, материал – нержавеющая сталь.  
4. Крепежный ремень – матерчатый, фиксирующийся с помощью липучки, гипоаллергенный, швы на ремешке и липучке должны быть на одной линии, доступные длины ремешка - 22см. 
5. Соединительный крюк из прозрачного поликарбоната, для быстрой установки манжеты. Давление сжатия и время сжатия могут регулироваться для каждого пациента индивидуально. Устройство в индивидуальной стерильной упаковке.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</si>
  <si>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Трехходовой краник высокого давления </t>
  </si>
  <si>
    <t>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</si>
  <si>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Регулируемое устройство для тромбоэкстракции</t>
  </si>
  <si>
    <t>Адаптируемо-контролируемое расширяющееся устройство предназначеное для реваскулиризации канала сосудов головного мозга. Длина 32 мм. Диаметр в пределах 1.5мм – 6.0мм. Совместим с микрокатетром 0,021".Визуален под флюороскопией, провода сетки рентгеноконтрастные, дистальные и проксимальные концы сетки снабжены рентгеноконтрастными маркерами Pt. Благодаря уникальной технологии производство имеет высокую маневренность, что обеспечивает легкое атравматичное движения через извилистую анатомию сосдув. Каждое соединение выдерживает 3N силы в соответствии с ISO 10555-1. Дистальное сопротивление излому – перегиб не более 0,25 градусов, диаметр дистальной части 100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</si>
  <si>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Регулируемое ремодулируемое устройство</t>
  </si>
  <si>
    <t>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Совместим с микрокатетером 0,017". Длина от рукоятки до проксимального маркера 1711 мм, длина от проксимального маркера до дистального маркера (длина сетки) 22 мм, длина от дистального маркера до кончика 7 мм. Диаметр сетки в пределах от 0,5мм до 3.0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</si>
  <si>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для ЧТКА быстрозаменяемый, стерильный, однократного применения, размерами: диаметром (мм) 2,0; 2,25; 2,5; 2,75; 3,0; 3,25; 3,5; 3,75; 4,0; 4,5; 5,0; длиной (мм) 8,0; 12,0; 15,0; 20,0; 30,0</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</si>
  <si>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</si>
  <si>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стентовая система с покрытием Sirolimus размерами (мм): малый (small) - диаметром 2,25; 2,50; 2,75; 3,0; средний (medium) – диаметром 3,5; 4,0; длиной стента (мм) 9; 13; 15; 18; 22; 26; 30; 35 и 40 с устройством доставки быстрой смены.</t>
  </si>
  <si>
    <t>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 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рандромизированных клинических исследований с участием не менее 32500 пациентов. Срок хранения не менее 24 месяцев.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</si>
  <si>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для баллонного расширения коронарных артерий, диаметром (мм) 1,25; 1,5; 2,0; 2,5; 3,0; 3,5; 4,0; длиной (мм) 6,0; 10,0; 15,0; 20,0; 25,0; 30,0</t>
  </si>
  <si>
    <t>Материал баллона: полукристаллический ко-полимер. Покрытие: гидрофильное от баллона до порта выхода проводника, покрытие баллона и наконечника Ø 1.25-2.0 – гидрофильное; Ø 2.5-4.0- гидрофобное. Система доставки: Rx (монорельсовый катетер быстрой смены). Диаметр дистальной торцевой части (профиль входа) – не более 0.017” (0.4318 мм). Проксимальный диаметр тубуса (шафта) не более-2 F. Дистальный диаметр тубуса (шафта) не более-: 2.6 F (для баллонов Ø 1.25 – 2.0 мм), 2.7 F (для Ø 2.5 - 3.5 мм), 2.9 F (для Ø 4.0 мм). Рекомендуемый диаметр рабочего катетера – не более 5 F (минимальный внутренний диаметр 0.056” /1.4224 мм). Рекомендуемый диаметр проводника: не более 0.014” (0.3556 мм). Система складывания баллона для Ø 1.25-1,5 – в виде двух лепестков; Ø 2.0-4.0- в виде трех листков. Рабочая длинна: не менее 140 см. Маркеры баллона: платиново-иридиевые. Количество маркеров баллона – для Ø 1,25-1,5 мм одна метка; Ø 2,0-4,0 мм две метки. Маркеры тубуса (шафта): для доступа через бедренную и лучевую артерии, на расстоянии 92 см и 102 см от наконечника. Номинальное давление: не менее 7 атм. Расчетное давление разрыва: не менее 14 атм для всех размеров баллонов. Номинальный диаметр баллона: 1.25/1.5/2.0/2.5/3.0/3.5/4.0 мм. Длина баллона: 6/10/15/20/25/30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</si>
  <si>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чрескожной транслюминальной ангиоплстики с покрытием сиролимус</t>
  </si>
  <si>
    <t>КАТЕТЕР ЧРЕСКОЖНОЙ ТРАНСЛЮМИНАЛЬНОЙ АНГИОПЛАСТИКИ С ПОКРЫТИЕМ СИРОЛИМУС— это первый в мире баллонный катетер, покрытый сиролимусом с уникальной нанотехнологией. NANOLUTE TECHNOLOGY® предназначен для улучшения липофильности и биодоступности Сиролимуса
Субмикронные частицы сиролимуса инкапсулированы в фосфолипиде и распыляются на баллон при слабом раздувании баллона, а затем повторно складываются и снова накачиваются, что обеспечивает 100% покрытие.
Попадая в артерию, этот фосфолипид переносится в артерию, и по мере изменения PH тела фосфолипид высвобождает субмикронную частицу сиролимуса, которая через 7 дней попадает в самый глубокий слой артерии до адвентициальной оболочки. Баллонный катетер (0.014ʺ OTW, 0.018ʺ OTW, 0.035ʺ OTW), покрытый сиролимусом, диаметр баллона (мм) 2.00, 2.50, 3.00, 3.50, 4.00, 5.00, 6.00, 7.00, длина баллона (мм) 20, 40, 60, 80, 100, 120, 150, 200.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</si>
  <si>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Диагностические катетеры</t>
  </si>
  <si>
    <t>Катетер диагностический периферический. Материал катетера – полиуретан, стальная внутренняя оплетка для придания жесткости, мягкий атравматичный рентгенконтрастный дистальный кончик без оплетки, силиконовое наружное покрытие SLX. Характеристики: максимальное давление – 1050 (5 F) либо 1200 (A) psi (4 и 6 F), внутренний просвет катетера – 0.035" либо 0.038". Скорость тока контраста – до 35 мл/сек. Наличие полного спектра форм кончиков. Спектр применения – селективные, обзорные, калибрационные. Наличие катетеров с боковыми отверстиями для более плотного ренгенконтрастирования. Размеры: длина 65, 80, 90, 100, 110 и 125 см, диаметры 4, 5 и 6 F. Размеры по заявке Заказчика.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</si>
  <si>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Диагностические катетеры </t>
  </si>
  <si>
    <t xml:space="preserve">Катетер диагностический периферический. Наличие атравматичного рентгеноконтрастного дистального кончика. Нейлон придает катетеру гибкость для обеспечения необходимого доступа к сосудам.
Стальная оплетка обеспечивает устойчивость и управляемость – в результате внутренний просвет остается стабильным при прохождении анатомических изгибов. 5F – 0.047"; 6F – 0.057". Внутренний просвет имеет одно и то же значение на всем протяжении катетеров от хаба до дистального кончика. Максимальное давление контрастного вещества – 1200 (A)psi для всех размеров. Объемная скорость кровотока –21,3 мл/сек для диаметра 5F; 35 мл/сек для диаметра 6F. Наружный диаметр – 5F и 6F. Длина 100 см. Совместимость с проводником – не более 0,038’. Размеры по заявке Заказчика.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</si>
  <si>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Проводниковый катетер стерильный</t>
  </si>
  <si>
    <t>Катетер проводниковый периферический. Материал катетера – наружный слой – Nylon (нейлон), средняя часть – армированная двухслойная стальная оплетка, внутренний слой – PTFE покрытие (политетрафторэтилен), дистальный кончик рентгенконтрастный (длина 2,5 мм).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Постоянный внутренний просвет по всей длине. Внутренний просвет катетера: 9 F – 0.098", 8 F – 0.088", 7 F – 0.078" (А) Размеры: длина 80, 90, 95, 100 и 125 см. Размеры по заявке Заказчика.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</si>
  <si>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Спираль для большой аортолегочной коллатерали</t>
  </si>
  <si>
    <t>Спираль для всех типов артериальной и венозной селективной эмболизации длинных и коротких сосудов, НАП типа - отделяемые и нет,  Материал- платина, мягкая платина, синтетическое волокно, возможность прямой и обратной тракции спиралей, максимальная тромбогенность за счет волокон. МРТ совместимы. Безотказная винтовая система фиксации обеспечивает отделение спирали с возможностью репозиции удаления или замены. Возможность установки через микрокатетер с внутренним просветом .016”, .018”, .020”, . 025”, .035”, .038”. Длина спирали – 0.5, 0.7, 1.0, 1.2, 1.8, 1.5,  2.0,  2.5,  2.4,  2.6,   3.0, 3.5, 4.0, 4.1, 4.2, 5.0, 5.2, 5.8, 6.0, 7.0, 8.0, 8.2, 9.0, 9.5, 10.0, 11.0, 12.5, 14.0, 14.2,  15.0, 20.0.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</si>
  <si>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Платиновые спирали с электромеханической системой отсоединения</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</si>
  <si>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</si>
  <si>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Система отсоединения со звуковым и визуальным контролем</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</si>
  <si>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</si>
  <si>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Нейроваскулярный проволочный проводник</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</si>
  <si>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</si>
  <si>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Микропроводник</t>
  </si>
  <si>
    <t>"•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</si>
  <si>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Микрокатетер</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</si>
  <si>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</si>
  <si>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Внутричерепной стент-имплант</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</si>
  <si>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полнй длины."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</si>
  <si>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Нейроваскулярный направляющий катетер</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</si>
  <si>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</si>
  <si>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дистального доступа</t>
  </si>
  <si>
    <t>"Катетер дистального доступа представлен в единственной конфигурации: • Длина - 125см • Внешний диаметр дистальной и проксимальнойчасти - 5F/0,068” • Внутренний диаметр - 0,055” • Прямой кончик с возможностью придания нужной формы • Гидрофильное покрытие дистальной части катетера - 60 см • Длина дистальной гибкой части - 17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</si>
  <si>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Система коронарного стента c лекарственным покрытием Biolimus A9 размерами стерильная, однократного применения</t>
  </si>
  <si>
    <t>Коронарный стент с лекарственным покрытием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</si>
  <si>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дилатационный</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</si>
  <si>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</si>
  <si>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Проводниковый катетер</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</si>
  <si>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</si>
  <si>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Периферический проводник </t>
  </si>
  <si>
    <t>Диаметр: 0,014" (0.33 мм).  Наличие длин, см: 180,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</si>
  <si>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Коронарный  управляемый проводник для хронических окклюзии</t>
  </si>
  <si>
    <t>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Наличие полимерной оболочки не менее 20см и не более 22см. Дистальная рентгенокотрастная спираль, длиной: 3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граммах,не менее 0.8 и не более 1.0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</si>
  <si>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Система защиты от эмболии</t>
  </si>
  <si>
    <t xml:space="preserve">Фильтр для защиты от дистальной эмболии. Концентрическая конструкция позволяет симметрично расширять фильтр, что обеспечивает хорошее прилегание к стенке сосуда. Материал устройства – нитинол (никелит титана), дизайн устройства - плетенная микросетка, 4 рентгенконтрастных маркера на конце прутьев и 3 маркера (дистальный кончик катетера, на дистальной и проксимальной части системы защиты).  Характеристики: атравмотический кончик с рентгеноконтрастной меткой, длина корзины 19,6-23,1 мм (в зависимости от диаметра), Гибкость выбора с любым проводником 0,014 дюйма, для прохождения сложных поражении. Профиль дистальной части в сложенном состоянии 3,5-4,5 Fr. Рабочая длина доставки катетера – 165 см, удаляющего – 150 см. Устройство при извлечении одновременно закрывает фильтр со всех сторон, также можно производить закрытие под любым углом. Гибкий катетер доставки и мягкий дизайн наконечника обеспечивают улучшенную отслеживаемость в сложной анатомии. Размеры: Ø корзины Small ( для сосудов 3.0-4,5 мм), Large (для сосудов 4,5-6,5 мм). Устройство для извлечения одновременно закрывает фильтр со всех сторон, чтобы минимизировать потерю эмболов.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</si>
  <si>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Катетер баллонный коронарный для предилятации</t>
  </si>
  <si>
    <t>Катетер баллонный коронарный1.Наименование товараКатетер баллонный коронарный для предилятации2.Основные требования к товару2.1.Назначениедля проведения дилятации коронарных артерий2.2.Основные функциональные требования, технические характеристики2.2.1. Типоразмеры: диамет (мм) 1,5; 2,0; 2,5; 2,75; 3,0; 3,5; 4,0 мм длина (мм) 10; 15; 20; 25; 30 мм2.2.2.Наличие гидрофильного покрытия дистального шафта2.2.3.Наличие низкого кроссинг профиля 0,035” для катетера диаметром 3.0 мм.  2.2.4.Возможность использования проводникового катетера с внутренним диаметром 0,055”/1,40мм2.2.5. Диаметр проксимального шафта не более - 2,2 Fr, дистального не более - 2,6 Fr  2.2.6. Наличие рабочей длины катетера 142 см2.2.7.Наличие платиново-иридиевых рентгеноконтрастных меток.2.2.8. Дизайн баллона  – двухлепестковый для диаметра 1,5мм,  трехлепестковый для диаметров 2,0-3,0мм, четырехлепестковый для диаметров 3,5-4,0мм.2.2.9. Наличие номинального давления не менее 6 АТМ, давления разрыва не менее 14 АТМ.2.2.10. Материал баллона - эластомер полиамида.2.2.11. Дизайн баллонного катетера - система быстрой доставки "rapid exchange".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</si>
  <si>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Коронарный  управляемый проводник для острых окклюзии </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</si>
  <si>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</si>
  <si>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 Наличие атравматичного кончика. Наличие боковых отверстий, Наличие укороченных кончиков. Большой внутренний просвет:  для катетера 6Fr - не более 0,070", для катетера 7Fr - не более 0,081", для катетера 8Fr - не более 0,090", длина 100см.  Наличие атравматичного кончика. Наличие боковых отверстий, Наличие укороченных кончиков.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</si>
  <si>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Катетеры диагностические ангиографические</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</si>
  <si>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</si>
  <si>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Дилятационный баллонный катетер для ЧТА.</t>
  </si>
  <si>
    <t>Предназначен для расширения стенозированных участков в поверхностно-бедренной, подколенной, большеберцовой и малоберцовой, артериях стопы, почечных  и для лечения обструктивных поражений естественных или искусственных артериовенозных диализных фистул. Система быстрой смены проводника (порт RX).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1.25; 1.5; 2; 2.5; 3; 3.5; 4; 5; 6; 7мм
Длина баллона не менее – 15; 20; 40; 60; 80; 100; 120; 150; 200; 250; 300 мм. Совместимость с проводником, не более – 0,014 дюйм. Номинальное давление наполнения баллона, не менее – 6 атм. Расчетное давление разрыва не менее - 12; 13; 14; 15; 16атм. Длина катетера не менее – 150, 200см. Совместимость с интродьюсером  не более – 4, 5F.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</si>
  <si>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Стент самораскрывающийся для периферических артерий на системе доставки.</t>
  </si>
  <si>
    <t>Стент предназначен для лечения стенотических поражений и рестенозов подвздошных артерий.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</si>
  <si>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Стент предназначен для лечения стенотических поражений и рестенозов поверхностной бедренной и подколенных артерий. Возможность установки в среднюю и дистальную часть подколенной артерии. Материал стента нитинол. Высокая радиальная устойчивость, равномерная по всей длине стента. Высокая гибкость стента. Стент имеет расширяющиеся концы для улучшения его фиксации в сосуде. Ячейки стента открытые. Вершины ячеек не выпячиваются наружу при сгибании стента. Отсутствие смятия стента в просвете сосуда при сгибании. Диаметр стента, не более – 5, 6, 7 мм.  Длина стента, мм, не менее - 20, 30, 40мм. Количество маркеров с дистальной стороны стента–6,с проксимальной стороны-6. Укорочение стента при раскрытии, не более – 12 %. МРТ-совместимость стента. Конструкция системы доставки триаксиальная, для улучшения навигации и передачи момента силы 1:1. Система доставки - по проводнику (OTW). Возможность использования системы при помощи одной руки. Возможность контрлатерального доступа. Возможность ретроградного пунктирования артерий ниже колена. 
Совместимость с проводниками, не более – 0,035 дюйм. Длина системы доставки, не менее – 80, 135см. Совместимость с интродьюссером, не более – 5 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</si>
  <si>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Дилятационный баллонный катетер для ЧТА. Предназначен для расширения стенозированных участков в поверхностно-бедренной, подколенной, почечных  и для лечения обструктивных поражений естественных или искусственных артериовенозных диализных фистул.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- 3; 4; 5; 6; 7; 8; 9; 10; 12 мм. Длина баллона не менее - 20; 40; 60; 80; 100; 120; 150; 200; 250; 300 мм. Совместимость с проводником, не более – 0,035дюйм. Номинальное давление наполнения баллона, не менее – 6; 8 атм. Расчетное давление разрыва не менее -  9; 10; 11; 12; 13; 14; 15; 16; 17; 19; 20; 21 атм. Длина катетера не менее – 75, 130 см,
Совместимость с интродьюсером  не более – 5, 6 , 7F.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</si>
  <si>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Дилятационный баллонный катетер для ЧТА. 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проведения через протяженные узкие участки и плотные поражения. Гидрофобное покрытие баллона. Дизайн штифта коаксиальный. Диаметр баллона, не менее - 1,25; 1,5; 2; 2.5; 3; 3.5; 4; 5мм. Длина баллона, не менее - 15; 20; 40; 80; 100; 120; 150; 220 мм. Увеличение диаметра баллона между номинальным давлением и расчетным давлением разрыва, не более - 8% Номинальное давление, не менее – 6 атм.
Расчетное давление разрыва, не менее – 13, 14, 15, 16атм Длина системы доставки, не менее - 100; 130; 150 см.
Количество рентгеноконтрастных маркеров, не менее – 2. Совместимый проводник, не более – 0,014 дюйм
Совместимость с интродьюсером, не более 4 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</si>
  <si>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Устройство для дефляции и индефляции сверхвысокого давления для ангиопластических баллонных катетеров.</t>
  </si>
  <si>
    <t>Возможность контроля сверхвысокого давления. Манометр. Номинальное давление устройства, не менее - 40 атм. 
Максимальное давление манометра, не менее - 40 атм. Длина корпуса индеффлятора, не более - 200 мм.
Объем корпуса шприца, не менее – 30 куб см. Объем, отмечаемый на шкале шприца индеффлятора, не менее - 5 мм куб. Усилие для достижения давления в 40 атм, не более – 20 фунт-сила. Вращающийся штекерный разъем типа Люера. 3-ходовой запорный клапан высокого давления. Поставляется в стерильном виде.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</si>
  <si>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Катетеp для хронического гемодиализа</t>
  </si>
  <si>
    <t>Предназначен для использования для краткосрочного и долгосрочного сосудистого доступа для гемодиализа, гемоперфузии или лечения афереза. Доступ осуществляется через внутреннюю яремную вену, наружную яремную вену подключичную вену или бедренную вену. Катетеры длиннее 40 см предназначены для введения в бедренную вену. Долговременные катетеры для гемодиализа в наборе, двухпросветные с клапанным интродьюсером AirGuard- исключительная защита от воздушной эмболии и кровопотери, Пропускание воздуха 0,15 сс/сек. Антибактериальное покрытие BioBlock. Изготовлен из материала Carbothane* (рентгеноконтрастный полиуретан). Раздвоенный кончик катетера со специальными отверстиями по всей окружности 360 облегчает кровоток и позволяет находится катетеру в просвете сосуда, не прикасаясь к его стенкам. Манжета для врастания мягких тканей и крылья для фиксации катетера. Диаметр 14.5F, конфигурация прямая, имплантируемая длина (см) 15,19,23,27,35,42 Конфигурация изогнутая имплантируемая длина (см) 19, 24, 28,31.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</si>
  <si>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Потоконаправляющий стент</t>
  </si>
  <si>
    <t>Нитиноловый поток-перенаправляющий стент. Самораскрывающийся интракраниальный нитиноловый стент. Устройство должно иметь высокий охват стенок сосуда и способность изменять гемодинамические силы и векторы в сегменте, несущем аневризму. Количество нитиноловых нитей в зависимости от диаметра стента: 24, 36, 48. Диаметр стента от 3,5 до 6,0 мм. Возможность использования в сосудах диаметром от 2,5 мм до 6,0 мм. Длина стента от 15 мм до 50 мм. Совместим с микрокатетерами 0,027”. Наличие трех платиноиридиевых маркеров на дистальном и проксимальном концах стента для рентгеноскопической визуализации. Ячейки дистального конца должны быть закрытого типа. Дистальный и проксимальный концы должны расширяться. Наличие мини версии размером 2,5-3,0-3,5 мм, которые должны быть совместимы с проводником 0,021 и быть предназначены для сосудов диаметром 1,5-3,5 мм. Возможность репозиционирования стента в случае его раскрытия до 90%. Возможность 3D моделирования размеров. Наличие улучшенной коррозионной стойкости и низкой тромбогенности благодаря наличию специализированного покрытия поверхности.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</si>
  <si>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Интракраниальный стент для лечения стеноза</t>
  </si>
  <si>
    <t>Интракраниальный стент для лечения стенозов. Рекомендуемый диаметр сосудов от 1,5 мм до 6,0 мм. Диаметр стентов от 3,0 мм до 6,5 мм. Длина стента от 15 мм до 30 мм. Благодаря низкому профилю стент от 3 мм до 5.5 мм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Стент диаметром 6,5 мм может быть доставлен через микрокатетер 0,021 дюйма. Возможность репозиционирования стента в случае его раскрытия до 90%. 3 дистальных и 3 проксимальных платиноиридиевых маркера и центральный маркер на толкателе.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</si>
  <si>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Гайд-катетер</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</si>
  <si>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</si>
  <si>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Аспирационный катетер</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</si>
  <si>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гайд-катетером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Общая длина не менее 136 см. Катетер оснащен паровым формирующим мандреном и вращающимся гемостатическим клапаном. В комплекте соединительная трубка длиной не менее 185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</si>
  <si>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поддержки</t>
  </si>
  <si>
    <t>Катетер для аспирации тромба. Коническая конструкция для облегченной навигации.  Внутренний диаметр проксимального конца не менее 0,043 дюйма. Внутренний диаметр дистального конца не менее 0,035 дюйма. Наружный диаметр проксимального конца не более 4.7F. Наружный диаметр дистального конца не более 3.8F.  Совместимость с проводником от 0,014 до 0,018 дюйма. Совместимость с гайд-катетером с внутренним просветом не менее 0,088 дюйма. Наличие одного рентгеноконтрастного маркера на дистальном конце катетера. Катетер должен быть стерильным, гидрофильным. Адаптером типа Люер на проксимальном конце. Общая длина не менее 157 см. Длина дистальной части с гидрофильным покрытием не менее 30 см. Армирование по всей длине двойным нитиноловым кордом с круглым и прямоугольным сечением. Сохранение неизменного внутреннего просвета при процедуре аспирации. Катетер оснащен паровым формирующим мандреном и вращающимся гемостатическим клапаном.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</si>
  <si>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Канистра для аспирационной помпы, 1л</t>
  </si>
  <si>
    <t>Пластиковая канистра с двумя встроенными фильтрами. Предназначена для применения с электромеханическим реперфузионным аппаратом для сбора продуктов тромбэкстракции.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</si>
  <si>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Каротидный стент с противоэмболической защитной системой</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</si>
  <si>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</si>
  <si>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защиты от дистальной эмболии</t>
  </si>
  <si>
    <t>Устройства для профилактики эмболии -  захвата и удаления фрагментов/частиц, образующихся при интервенционных вмешательствах. Материал изготовления - нитинол. Предназначено для для использования в сонных, коронарных и периферических артериях. Имеет проксимальный и дистальные рентгеноконтрастные маркеры для обеспечения точного позиционирвоания инструмента в сосуде. Фильтр предустановлен на удерживающий проводник и  имеет независимое свободное вращение и продольное перемещение фильтра по проводнику для стабильного положения фильтра во время манипуляций для избежания вазоспазма. Нитиноловый фильтр имеет гепариновое покрытие. Имеет RX порт для быстрой смены проводника.  Поперечный профиль микрокатетера для доставки 3.2Fr. Совместим с проводниками 0.014" или  0.018" через катетеры 5F/6F.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и на обоих концах фильтра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Гидрофильный катетер для доставки и удаления входит в комплект. Размер фильтра от 3 до 8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</si>
  <si>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Эмболизирующий материал</t>
  </si>
  <si>
    <t>Эмболизирующие сферические микросферы, состоящие из гелевого пластичного гидрофильного ядра и поверхностного покрытия, представляющего собой биосовместимый, неразрушающийся полимер с высокой аффинностью к белкам. Полимер должен обладать противовоспалительной, антитромбогенной активностью.  Микросферы должны иметь широкий диапазон точно калиброванных размеров - 40, 75, 100, 250, 400, 500, 700, 900, 1100, 1300 микрон. Более 95% микросфер находятся в указанном диапазоне размеров. Точно откалиброванный размер снижает риск преждевременной окклюзии сосудов. Микросферы должны поставляться в предварительно наполненных шприцах объемом 1мл или 2 мл. Высокая стабильность готовой суспензии при смешивании. Обязательное наличие цветовой маркировки размера микросфер.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</si>
  <si>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Перчатки медицинские нестерильные нитриловые</t>
  </si>
  <si>
    <t>Нитриловые диагностические перчатки - особо тонкие нитриловые перчатки голубого цвета для диагностических осмотров и лабораторий, по физическим свойствам не отличаются от перчаток от натурального латекса.Незаменимы для людей, имеющих аллергическую реакцию на латекс. Не содержит натуральных латекс, что исключает риск  возникновения аллергических реакций на латекс. Текстура в форме сот на кончиках пальцев обеспечивает  непревзойденную тактильную чувствительность, удобство и комфорт специалиста. Наличие регистрационного удостоверения.</t>
  </si>
  <si>
    <t>штук</t>
  </si>
  <si>
    <t xml:space="preserve">Окклюзионный однопросветный баллонный микрокатетер </t>
  </si>
  <si>
    <t>Ремоделирующий сверхмягкий однопросветный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</si>
  <si>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Жидкая эмболическая система 12,18,34</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</si>
  <si>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</si>
  <si>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Гиперселективный микрокатетер с отделяющимся кончиком </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</si>
  <si>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</si>
  <si>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Эндоваскулярный каркасный самораскрывающийся стент</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</si>
  <si>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</si>
  <si>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Нейроваскулярный проволочный стент для тромбэктомии </t>
  </si>
  <si>
    <t xml:space="preserve">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(ORX). Катетер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</si>
  <si>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 xml:space="preserve">Стент для сонной артерии </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</si>
  <si>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</si>
  <si>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Микрокатетер с микропроводником</t>
  </si>
  <si>
    <t xml:space="preserve">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</si>
  <si>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 xml:space="preserve">Интродьюсер в
комплекте с
иглой для феморального доступа
</t>
  </si>
  <si>
    <t>Интродьюсер. Основные требования к товару. Назначение для обеспечения доступа в сосуд. Основные функциональные требования, технические характеристики Возможность выбора диаметра 4, 5, 6, 7, 8, 9, 10, 11 Fr.  Возможность выбора длины интродьюсеров длиной 5, 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</si>
  <si>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Диагностический маточный катетер</t>
  </si>
  <si>
    <t xml:space="preserve">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Radifocus Optitorque, полная линейка ангиографических катетеров, разработанных для упрощения манипуляций. 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</si>
  <si>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 xml:space="preserve">Периферийная эндоваскулярная спиралевидная система эмболизации </t>
  </si>
  <si>
    <t>Периферийная эндоваскулярная спиралевидная система эмболизации  в комплекте.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спирали: 0,018” или 0,035”. Катетер: 0.041" – 0.047". Микрокатетер внутренний диаметр: 1.04 мм. – 1.19 мм. иаметр петли: 4 мм., 5 мм., 6 мм., 8 мм., 10 мм., 15 мм., 16 мм. Длина (см.): 4, 6, 10, 14, 20.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</si>
  <si>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для закрытия пункционных отверстий</t>
  </si>
  <si>
    <t>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</si>
  <si>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Гемостатический адаптер (Yконнектор)</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</si>
  <si>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</si>
  <si>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ЦП потенциальных поставщиков</t>
  </si>
  <si>
    <t>ТОО «AB-Service сompany»</t>
  </si>
  <si>
    <t>ТОО «Antares Medicus»</t>
  </si>
  <si>
    <t>ТОО «Clever Medical»</t>
  </si>
  <si>
    <t>ТОО «Tarlan International»</t>
  </si>
  <si>
    <t>ТОО «Asia Med Engineering»</t>
  </si>
  <si>
    <t>ТОО «TND»</t>
  </si>
  <si>
    <t>ТОО «Круана»</t>
  </si>
  <si>
    <t>ТОО «МедКор»</t>
  </si>
  <si>
    <t>ТОО «Terraneola Medical Solutions»</t>
  </si>
  <si>
    <t>ТОО «Олива»</t>
  </si>
  <si>
    <t>ТОО «Азикомед»</t>
  </si>
  <si>
    <t>ТОО «АК НИЕТ»</t>
  </si>
  <si>
    <t>Куросурф</t>
  </si>
  <si>
    <t>Председатель комиссии</t>
  </si>
  <si>
    <t xml:space="preserve">Жакибаев А.К.               </t>
  </si>
  <si>
    <t>Члены комиссии</t>
  </si>
  <si>
    <t>Мирсалиева М.М.</t>
  </si>
  <si>
    <t>Секретарь комиссии</t>
  </si>
  <si>
    <t>Конырбаева К.Ш.</t>
  </si>
  <si>
    <t>Алтаева А.Б.</t>
  </si>
  <si>
    <t>Идияев С.С.</t>
  </si>
  <si>
    <t>Сагымбаев Б.К.</t>
  </si>
  <si>
    <t>№ лота</t>
  </si>
  <si>
    <t>Поставщик</t>
  </si>
  <si>
    <t>Жесткие диагностические проводники</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</si>
  <si>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0,020”; 0,025”; 0,035”; 0,038”.  Наличие выбора длин проводника: 80; 150; 180 см.  Наличие возможности выбора формы проводников: прямой; изогнутый.  Длина гибкой дистальной части: 10 мм; 30 мм; 80 мм. Наличие полимерного гидрофильного устойчивого покрытия M-coat по всей длине проводника.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</si>
  <si>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проводниковый</t>
  </si>
  <si>
    <t>Проводниковые катетеры. Назначение для проведения интервенционных инструментариев. Форма и длина: возможность выбора специальных форм для доступа через лучевую (tiger) и феморальную артерии(extra backup). Наличие двойной металлической высокопрочной, плоской оплетки в теле катера, материал катетера- полиамид. Наличие наружного диаметра 5, 6, 7, 8 Fr. Наличие увеличенного внутреннего просвета 5Fr-0,058”; 6Fr-0,071”, 7Fr-0,082”; 8Fr-0,091”. Наличие исполения с боковыми отверстиями для диаметров 6-8Fr. Наличие внутреннего PTFE покрытия. Наличие наружного гидрофильного покрытия на всем протяжении катетера, за исключением дистальных 7 см и проксимальных 25 см. Наличие совместимости с катетером для проведения техники Mother&amp;Child.Срок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</si>
  <si>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 диагностический</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</si>
  <si>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M-coat по всей длине проводника.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</si>
  <si>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Переносные одноразовые мешки давления с манометром PIB</t>
  </si>
  <si>
    <t>Переносной мешок для инфузии под давлением. Состоит из мешка с трубкой, краником и грушей на конце (белого цвета). Изготовлен из нейлона. Без латекса. Не стерильный. Для однократного применения. Объем мешка 500 или 1000 мл. Клапан с кнопкой, обеспечивающий регуляцию давления в мешке и скорость тока жидкости. На кнопке клапана имеются деления и цветовая кодировка, которые показывает величину создаваемого давления. Две опции: 1) одно нажатие - стандартное давление; 2) два нажатия - для установки повышенного давления и быстрой инфузии. Имеется жесткая ручка зеленого цвета - для подвешивания к капельнице.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</si>
  <si>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Клапан гемостатический</t>
  </si>
  <si>
    <t>Клапан гемостатический. Материал корпуса, ротатора и колпачка прозрачный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</si>
  <si>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Стент коронарный лекарственно-покрытый</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</si>
  <si>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 мм; 2,75 мм; 3,0 мм; 3,5 мм 4,0 мм. Наличие широкого диапазона длины стента 9, 12, 15, 18,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для всех диаметров и длин. Материал баллона Нейлон 12, маркеры платиновые. Покрытие системы доставки дистальное – гидрофильное и проксимальное - силиконовое. Диаметр дистальной части - не более 2,6 Fr., проксимальной 2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</si>
  <si>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 коронарный</t>
  </si>
  <si>
    <t xml:space="preserve">Проводник коронарный для проведения интервенционных манипуляций на коронарных артериях. Прямой, 180 см, диаметр 0,014”/0,36мм. Возможность удлинения до 300 см с помощью удлинителя, приобретаемого отдельно. Ренгеноконтрастный кончик 3см, длина моделируемой части кончика – 10мм. С гидрофильным покрытием дистальной части проводника со 2-го по 250 мм. С нитиноловым дистальным и стальным проксимальным сердечниками с тефлоновым покрытием. Технология DuoCore с соединением дистального нитинолового и стального проксимального стержней.  В дистальной части проводника спиральная катушка из нержавеющей стали с переходом в платиновую (на дистальных 3 см) – для лучшей гибкости и визуализации. В комплекте со специальной тупой иглой 22G для моделирования кончика проводника.
Наличие проксимальных маркеров: 1 маркер для проводников Extra Floppy , 2 маркера для проводников Hypercoat, 3 маркера  для проводников Intermediate. 
Возможность выбора жесткости кончика: 1 грамм для проводников Floppy, 0,6 грамм для проводников Extra Floppy, 1 грамм для проводников Hypercoat, 3,6 грамм для проводников Intermediate.
Наличие силиконового кончика длиной 2 мм. для проводников Floppy, Extra Floppy, Intermediate.
Проводник состоит из корпуса (стальной стержень SUS 304), оболочка ствола - политетрафлюроэтилен, держатель - полиэтилен, ручной зажим - полипропилен, гидрофильная оболочка - диметил  акриламида - глицидил мета-крилат кополимер. Стерилизация - этилен 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</si>
  <si>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Аспирационный катетер. Назначение: для аспирации эмболического материала. Основные функциональные требования, технические характеристик. Наличие диаметра катетера 6 Fr, 7 Fr, 8 Fr. Наличие входного профиля 0.019”. Наличие короткого и закругленного кончика длиной 6 мм с отверстием 4 мм. Наличие гидрофильного М-покрытия дистальной части катетера длиной 40 см. Наличие длины катетера 140 см. Наличие 2-х ренгеноконтрастных маркера: Один маркер длиной 1 мм на расстоянии 4 мм от кончика и один маркер длиной 10 см расположенный на 90 см от дистального кончика. Совместимость с проводником 0.014". Длина порта для проводника 23 см. Наличие в одной упаковке 2 аспирационных шприцев, аспирационной линии и чаши-фильтра. Наличие выбора катетера со стилетом для прохождения в извитых сосудах.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</si>
  <si>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Проводниковый катетер. Проксимальная часть - нейлон, дистальная - полиуретан. Длина - 90, 100 см. Наружный диаметр - 5, 6, 7 F. Армированная стенка катетера – двухслойная стальная сетка до кончика. "Гибридная технология" оплетки. Внутренняя выстилка - тефлон. Материал хаба - поликарбонат. Мягкий атравматичный кончик длиной 0.011". Внутренний просвет катетера - не менее 0.056". Форма кончика - церебральная по Берку , Хэдхантер, многоцелевая тип С или D, прямой,  по Симмонсу 2. Поставляется стерильным.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</si>
  <si>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Инфузионный катетер</t>
  </si>
  <si>
    <t>Инновационный инфузионный катетер с вращающимся на 360 градусов дисперсионным проводом уникальной конструкции на дистальном конце. Катетер предназначен для инфузии назначенных врачом лекарственных средств в периферические сосуды с целью эндоваскулярной окклюзии несостоятельных вен при рефлюксе в периферической венозной системе. • Четыре скоростных режима вращения провода (от 2000 до 3500 об./мин.) Малый диаметр 3F
Длина 45,65,85. Комплектация устройства  • Шприц 5 мл • Контрольный клапан • Привод (MDU) • Катетер в сборе.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</si>
  <si>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Интродьюсеры армированные и неармированные – наборы для установки и замены
катетеров и внутриполосных электродов с гемостатическим клапаном или без него, размервводимого катетера (F):3;3,5;4;4,5;5;5,5;6;6,5;7;7,5;8;8,5;9;9,5; 10;10,5;11;11,5;12;12,5;14;14,5;16;16,5;18;  размерами (F): 3,4,5,6,7,8,9,10,12,14,16. длиной (см) 6,7,11,12,23.Элементы набора: Интродьюсер с клапаном, Игла ангиографическая, Проводник,Дилататор,Проводн ик J- образный или прямой; Наличие платинового маркера; Наличиеатравматического наконечника; С возможным присутствием ренгеноконтрастьного маркера на конце интродьюсера.Набор содержит проводник специальной конструкции, мягкая дистальная часть которого позволяет деликатно ввести его в артерию, а упругая проксимальная часть составляет идеальную осову для введения дилататора, а так же не допускает перфорацию стенки сосуда.Дистальные части итродьюсера и дилататора изготовлены так, чтобы можно было легко иатравматично ввести катетер в просвет сосуда. Срок годности 4 года 11 месяцев.Срок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</si>
  <si>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r>
      <t xml:space="preserve">Суспензия для эндотрахеального введения, 80 мг/мл, 1.5 мл №1. АТХ код </t>
    </r>
    <r>
      <rPr>
        <b/>
        <sz val="8"/>
        <rFont val="Times New Roman"/>
        <family val="1"/>
        <charset val="204"/>
      </rPr>
      <t>R07AA02</t>
    </r>
  </si>
  <si>
    <t>ИТОГО</t>
  </si>
  <si>
    <t>Приложение к протоколу итогов №1 от 09.02.2022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</si>
</sst>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14" x14ac:knownFonts="1">
    <font>
      <sz val="11"/>
      <color theme="1"/>
      <name val="Calibri"/>
      <family val="2"/>
      <scheme val="minor"/>
    </font>
    <font>
      <sz val="11"/>
      <color theme="1"/>
      <name val="Calibri"/>
      <family val="2"/>
      <charset val="204"/>
      <scheme val="minor"/>
    </font>
    <font>
      <sz val="10"/>
      <name val="Arial Cyr"/>
      <charset val="204"/>
    </font>
    <font>
      <sz val="10"/>
      <name val="Arial"/>
      <family val="2"/>
      <charset val="204"/>
    </font>
    <font>
      <sz val="10"/>
      <name val="Helv"/>
    </font>
    <font>
      <b/>
      <sz val="10"/>
      <name val="Times New Roman"/>
      <family val="1"/>
      <charset val="204"/>
    </font>
    <font>
      <sz val="10"/>
      <color theme="1"/>
      <name val="Calibri"/>
      <family val="2"/>
      <scheme val="minor"/>
    </font>
    <font>
      <sz val="8"/>
      <name val="Times New Roman"/>
      <family val="1"/>
      <charset val="204"/>
    </font>
    <font>
      <sz val="12"/>
      <name val="Times New Roman"/>
      <family val="1"/>
      <charset val="204"/>
    </font>
    <font>
      <b/>
      <sz val="12"/>
      <name val="Times New Roman"/>
      <family val="1"/>
      <charset val="204"/>
    </font>
    <font>
      <sz val="12"/>
      <name val="Calibri"/>
      <family val="2"/>
      <scheme val="minor"/>
    </font>
    <font>
      <sz val="10"/>
      <name val="Calibri"/>
      <family val="2"/>
      <scheme val="minor"/>
    </font>
    <font>
      <sz val="10"/>
      <name val="Times New Roman"/>
      <family val="1"/>
      <charset val="204"/>
    </font>
    <font>
      <b/>
      <sz val="8"/>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1" fillId="0" borderId="0"/>
    <xf numFmtId="0" fontId="1" fillId="0" borderId="0">
      <alignment horizontal="center"/>
    </xf>
    <xf numFmtId="0" fontId="2" fillId="0" borderId="0"/>
    <xf numFmtId="0" fontId="3" fillId="0" borderId="0"/>
    <xf numFmtId="0" fontId="3" fillId="0" borderId="0"/>
    <xf numFmtId="0" fontId="1" fillId="0" borderId="0"/>
    <xf numFmtId="0" fontId="4" fillId="0" borderId="0"/>
    <xf numFmtId="164" fontId="1" fillId="0" borderId="0" applyFont="0" applyFill="0" applyBorder="0" applyAlignment="0" applyProtection="0"/>
    <xf numFmtId="0" fontId="6" fillId="0" borderId="0"/>
  </cellStyleXfs>
  <cellXfs count="38">
    <xf numFmtId="0" fontId="0" fillId="0" borderId="0" xfId="0"/>
    <xf numFmtId="0" fontId="7" fillId="2" borderId="1" xfId="3" applyFont="1" applyFill="1" applyBorder="1" applyAlignment="1">
      <alignment horizontal="left" vertical="center" wrapText="1"/>
    </xf>
    <xf numFmtId="0" fontId="7" fillId="2" borderId="1" xfId="0" applyFont="1" applyFill="1" applyBorder="1" applyAlignment="1">
      <alignment horizontal="center" vertical="center" wrapText="1"/>
    </xf>
    <xf numFmtId="4" fontId="7" fillId="2" borderId="1" xfId="0" applyNumberFormat="1" applyFont="1" applyFill="1" applyBorder="1" applyAlignment="1">
      <alignment horizontal="center" vertical="center"/>
    </xf>
    <xf numFmtId="0" fontId="7" fillId="2" borderId="1" xfId="3"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1" xfId="0" applyFont="1" applyFill="1" applyBorder="1" applyAlignment="1">
      <alignment horizontal="left" vertical="center" wrapText="1"/>
    </xf>
    <xf numFmtId="0" fontId="8" fillId="0" borderId="0" xfId="1" applyFont="1" applyAlignment="1">
      <alignment horizontal="center" vertical="center"/>
    </xf>
    <xf numFmtId="0" fontId="10" fillId="0" borderId="0" xfId="0" applyFont="1"/>
    <xf numFmtId="0" fontId="9" fillId="0" borderId="0" xfId="1" applyFont="1" applyAlignment="1">
      <alignment horizontal="center" vertical="center" wrapText="1"/>
    </xf>
    <xf numFmtId="164" fontId="8" fillId="0" borderId="0" xfId="8" applyFont="1" applyFill="1" applyAlignment="1" applyProtection="1">
      <alignment horizontal="center" vertical="center"/>
    </xf>
    <xf numFmtId="4" fontId="8" fillId="0" borderId="0" xfId="1" applyNumberFormat="1" applyFont="1" applyAlignment="1">
      <alignment horizontal="center" vertical="center"/>
    </xf>
    <xf numFmtId="0" fontId="11" fillId="0" borderId="0" xfId="0" applyFont="1"/>
    <xf numFmtId="4" fontId="5" fillId="2" borderId="1" xfId="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3" fontId="7" fillId="2" borderId="1" xfId="0" applyNumberFormat="1" applyFont="1" applyFill="1" applyBorder="1" applyAlignment="1">
      <alignment horizontal="center" vertical="center"/>
    </xf>
    <xf numFmtId="0" fontId="11" fillId="0" borderId="0" xfId="0" applyFont="1" applyAlignment="1">
      <alignment wrapText="1"/>
    </xf>
    <xf numFmtId="0" fontId="8" fillId="0" borderId="0" xfId="0" applyFont="1"/>
    <xf numFmtId="0" fontId="9" fillId="0" borderId="0" xfId="0" applyFont="1" applyAlignment="1">
      <alignment wrapText="1"/>
    </xf>
    <xf numFmtId="0" fontId="12" fillId="0" borderId="0" xfId="0" applyFont="1" applyAlignment="1">
      <alignment wrapText="1"/>
    </xf>
    <xf numFmtId="0" fontId="7" fillId="2" borderId="1" xfId="9" applyFont="1" applyFill="1" applyBorder="1" applyAlignment="1">
      <alignment horizontal="left" vertical="center" wrapText="1"/>
    </xf>
    <xf numFmtId="0" fontId="7" fillId="0" borderId="1" xfId="0" applyFont="1" applyBorder="1" applyAlignment="1">
      <alignment horizontal="center" vertical="center" wrapText="1"/>
    </xf>
    <xf numFmtId="4" fontId="7" fillId="0" borderId="1" xfId="1" applyNumberFormat="1" applyFont="1" applyBorder="1" applyAlignment="1">
      <alignment horizontal="center" vertical="center" wrapText="1"/>
    </xf>
    <xf numFmtId="0" fontId="7" fillId="0" borderId="1" xfId="1" applyFont="1" applyBorder="1" applyAlignment="1">
      <alignment horizontal="center" vertical="center" wrapText="1"/>
    </xf>
    <xf numFmtId="0" fontId="7" fillId="0" borderId="1" xfId="1" applyFont="1" applyBorder="1" applyAlignment="1">
      <alignment horizontal="center" vertical="center"/>
    </xf>
    <xf numFmtId="0" fontId="7" fillId="0" borderId="1" xfId="0" applyFont="1" applyBorder="1" applyAlignment="1">
      <alignment horizontal="center" vertical="center"/>
    </xf>
    <xf numFmtId="4" fontId="13" fillId="0" borderId="1" xfId="1" applyNumberFormat="1" applyFont="1" applyBorder="1" applyAlignment="1">
      <alignment horizontal="center" vertical="center" wrapText="1"/>
    </xf>
    <xf numFmtId="0" fontId="8" fillId="0" borderId="1" xfId="0" applyFont="1" applyBorder="1"/>
    <xf numFmtId="0" fontId="10" fillId="0" borderId="1" xfId="0" applyFont="1" applyBorder="1"/>
    <xf numFmtId="4" fontId="13" fillId="0" borderId="0" xfId="1" applyNumberFormat="1" applyFont="1" applyAlignment="1">
      <alignment horizontal="center" vertical="center" wrapText="1"/>
    </xf>
    <xf numFmtId="0" fontId="9" fillId="0" borderId="0" xfId="0" applyFont="1" applyAlignment="1">
      <alignment vertical="center"/>
    </xf>
    <xf numFmtId="0" fontId="9" fillId="0" borderId="0" xfId="1" applyFont="1" applyAlignment="1">
      <alignment horizontal="center" vertical="center" wrapText="1"/>
    </xf>
    <xf numFmtId="0" fontId="5" fillId="2" borderId="1" xfId="2" applyFont="1" applyFill="1" applyBorder="1" applyAlignment="1">
      <alignment horizontal="center" vertical="center" wrapText="1"/>
    </xf>
    <xf numFmtId="0" fontId="5" fillId="0" borderId="1" xfId="4" applyFont="1" applyBorder="1" applyAlignment="1" applyProtection="1">
      <alignment horizontal="center" vertical="center" wrapText="1" shrinkToFit="1"/>
      <protection locked="0"/>
    </xf>
    <xf numFmtId="0" fontId="9" fillId="2" borderId="1" xfId="2" applyFont="1" applyFill="1" applyBorder="1" applyAlignment="1">
      <alignment horizontal="center" vertical="center" wrapText="1"/>
    </xf>
    <xf numFmtId="0" fontId="12" fillId="0" borderId="0" xfId="1" applyFont="1" applyAlignment="1">
      <alignment horizontal="right"/>
    </xf>
    <xf numFmtId="0" fontId="5" fillId="2" borderId="1" xfId="1" applyFont="1" applyFill="1" applyBorder="1" applyAlignment="1">
      <alignment horizontal="center" vertical="center" wrapText="1"/>
    </xf>
    <xf numFmtId="0" fontId="5" fillId="0" borderId="1" xfId="1" applyFont="1" applyBorder="1" applyAlignment="1">
      <alignment horizontal="center" vertical="center" wrapText="1"/>
    </xf>
  </cellXfs>
  <cellStyles count="10">
    <cellStyle name="Обычный" xfId="0" builtinId="0"/>
    <cellStyle name="Обычный 2" xfId="2" xr:uid="{00000000-0005-0000-0000-000001000000}"/>
    <cellStyle name="Обычный 2 16" xfId="3" xr:uid="{00000000-0005-0000-0000-000002000000}"/>
    <cellStyle name="Обычный 2 2" xfId="4" xr:uid="{00000000-0005-0000-0000-000003000000}"/>
    <cellStyle name="Обычный 2 3 2" xfId="5" xr:uid="{00000000-0005-0000-0000-000004000000}"/>
    <cellStyle name="Обычный 3" xfId="6" xr:uid="{00000000-0005-0000-0000-000005000000}"/>
    <cellStyle name="Обычный 4" xfId="1" xr:uid="{00000000-0005-0000-0000-000006000000}"/>
    <cellStyle name="Обычный 5" xfId="9" xr:uid="{00000000-0005-0000-0000-000007000000}"/>
    <cellStyle name="Стиль 1" xfId="7" xr:uid="{00000000-0005-0000-0000-000008000000}"/>
    <cellStyle name="Финансовый 2" xfId="8"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94"/>
  <sheetViews>
    <sheetView tabSelected="1" zoomScaleNormal="100" workbookViewId="0">
      <pane ySplit="4" topLeftCell="A5" activePane="bottomLeft" state="frozen"/>
      <selection pane="bottomLeft" activeCell="E5" sqref="E5"/>
    </sheetView>
  </sheetViews>
  <sheetFormatPr defaultRowHeight="15.75" x14ac:dyDescent="0.25"/>
  <cols>
    <col min="1" max="1" width="6.42578125" style="17" customWidth="1"/>
    <col min="2" max="2" width="22.28515625" style="8" customWidth="1"/>
    <col min="3" max="3" width="68.5703125" style="8" customWidth="1"/>
    <col min="4" max="4" width="8.140625" style="8" customWidth="1"/>
    <col min="5" max="5" width="7.42578125" style="8" customWidth="1"/>
    <col min="6" max="6" width="10" style="8" bestFit="1" customWidth="1"/>
    <col min="7" max="7" width="15.42578125" style="8" bestFit="1" customWidth="1"/>
    <col min="8" max="8" width="10.5703125" style="8" hidden="1" customWidth="1"/>
    <col min="9" max="9" width="11" style="8" hidden="1" customWidth="1"/>
    <col min="10" max="10" width="0" style="8" hidden="1" customWidth="1"/>
    <col min="11" max="11" width="11.42578125" style="8" hidden="1" customWidth="1"/>
    <col min="12" max="12" width="12.5703125" style="8" bestFit="1" customWidth="1"/>
    <col min="13" max="13" width="12.28515625" style="8" customWidth="1"/>
    <col min="14" max="14" width="12.42578125" style="8" customWidth="1"/>
    <col min="15" max="16384" width="9.140625" style="8"/>
  </cols>
  <sheetData>
    <row r="1" spans="1:14" x14ac:dyDescent="0.25">
      <c r="A1" s="7"/>
      <c r="B1" s="31"/>
      <c r="C1" s="31"/>
      <c r="D1" s="31"/>
      <c r="E1" s="31"/>
      <c r="F1" s="31"/>
      <c r="G1" s="35" t="s">
        <v>199</v>
      </c>
      <c r="H1" s="35"/>
      <c r="I1" s="35"/>
      <c r="J1" s="35"/>
      <c r="K1" s="35"/>
      <c r="L1" s="35"/>
      <c r="M1" s="35"/>
      <c r="N1" s="35"/>
    </row>
    <row r="2" spans="1:14" x14ac:dyDescent="0.25">
      <c r="A2" s="7"/>
      <c r="B2" s="9"/>
      <c r="C2" s="9"/>
      <c r="D2" s="9"/>
      <c r="E2" s="9"/>
      <c r="F2" s="9"/>
      <c r="G2" s="10"/>
      <c r="H2" s="7"/>
      <c r="I2" s="7"/>
      <c r="J2" s="7"/>
      <c r="K2" s="7"/>
      <c r="L2" s="11"/>
      <c r="M2" s="7"/>
    </row>
    <row r="3" spans="1:14" s="12" customFormat="1" ht="25.5" customHeight="1" x14ac:dyDescent="0.2">
      <c r="A3" s="34" t="s">
        <v>176</v>
      </c>
      <c r="B3" s="32" t="s">
        <v>13</v>
      </c>
      <c r="C3" s="32" t="s">
        <v>0</v>
      </c>
      <c r="D3" s="32" t="s">
        <v>1</v>
      </c>
      <c r="E3" s="32" t="s">
        <v>2</v>
      </c>
      <c r="F3" s="32" t="s">
        <v>3</v>
      </c>
      <c r="G3" s="32" t="s">
        <v>7</v>
      </c>
      <c r="H3" s="33" t="s">
        <v>4</v>
      </c>
      <c r="I3" s="33" t="s">
        <v>5</v>
      </c>
      <c r="J3" s="37" t="s">
        <v>6</v>
      </c>
      <c r="K3" s="37" t="s">
        <v>5</v>
      </c>
      <c r="L3" s="36" t="s">
        <v>153</v>
      </c>
      <c r="M3" s="36"/>
      <c r="N3" s="36" t="s">
        <v>177</v>
      </c>
    </row>
    <row r="4" spans="1:14" s="12" customFormat="1" ht="12.75" x14ac:dyDescent="0.2">
      <c r="A4" s="34"/>
      <c r="B4" s="32"/>
      <c r="C4" s="32"/>
      <c r="D4" s="32"/>
      <c r="E4" s="32"/>
      <c r="F4" s="32"/>
      <c r="G4" s="32"/>
      <c r="H4" s="33"/>
      <c r="I4" s="33"/>
      <c r="J4" s="37"/>
      <c r="K4" s="37"/>
      <c r="L4" s="13" t="s">
        <v>3</v>
      </c>
      <c r="M4" s="14" t="s">
        <v>7</v>
      </c>
      <c r="N4" s="36"/>
    </row>
    <row r="5" spans="1:14" s="16" customFormat="1" ht="67.5" x14ac:dyDescent="0.2">
      <c r="A5" s="21">
        <v>1</v>
      </c>
      <c r="B5" s="6" t="s">
        <v>14</v>
      </c>
      <c r="C5" s="5" t="s">
        <v>15</v>
      </c>
      <c r="D5" s="2" t="s">
        <v>24</v>
      </c>
      <c r="E5" s="15">
        <v>2</v>
      </c>
      <c r="F5" s="3">
        <v>456500</v>
      </c>
      <c r="G5" s="22">
        <f>E5*F5</f>
        <v>913000</v>
      </c>
      <c r="H5" s="21" t="s">
        <v>11</v>
      </c>
      <c r="I5" s="21" t="s">
        <v>12</v>
      </c>
      <c r="J5" s="23" t="s">
        <v>8</v>
      </c>
      <c r="K5" s="23" t="s">
        <v>9</v>
      </c>
      <c r="L5" s="3">
        <v>456500</v>
      </c>
      <c r="M5" s="22">
        <f>E5*L5</f>
        <v>913000</v>
      </c>
      <c r="N5" s="22" t="s">
        <v>154</v>
      </c>
    </row>
    <row r="6" spans="1:14" s="16" customFormat="1" ht="96" customHeight="1" x14ac:dyDescent="0.2">
      <c r="A6" s="21">
        <v>2</v>
      </c>
      <c r="B6" s="6" t="s">
        <v>16</v>
      </c>
      <c r="C6" s="5" t="s">
        <v>17</v>
      </c>
      <c r="D6" s="2" t="s">
        <v>24</v>
      </c>
      <c r="E6" s="15">
        <v>1</v>
      </c>
      <c r="F6" s="3">
        <v>506000</v>
      </c>
      <c r="G6" s="22">
        <f t="shared" ref="G6:G69" si="0">E6*F6</f>
        <v>506000</v>
      </c>
      <c r="H6" s="21" t="s">
        <v>11</v>
      </c>
      <c r="I6" s="21" t="s">
        <v>12</v>
      </c>
      <c r="J6" s="23" t="s">
        <v>8</v>
      </c>
      <c r="K6" s="23" t="s">
        <v>9</v>
      </c>
      <c r="L6" s="3">
        <v>506000</v>
      </c>
      <c r="M6" s="22">
        <f t="shared" ref="M6:M69" si="1">E6*L6</f>
        <v>506000</v>
      </c>
      <c r="N6" s="22" t="s">
        <v>154</v>
      </c>
    </row>
    <row r="7" spans="1:14" ht="135" x14ac:dyDescent="0.25">
      <c r="A7" s="21">
        <v>3</v>
      </c>
      <c r="B7" s="6" t="s">
        <v>18</v>
      </c>
      <c r="C7" s="5" t="s">
        <v>19</v>
      </c>
      <c r="D7" s="2" t="s">
        <v>24</v>
      </c>
      <c r="E7" s="15">
        <v>2</v>
      </c>
      <c r="F7" s="3">
        <v>399500</v>
      </c>
      <c r="G7" s="22">
        <f t="shared" si="0"/>
        <v>799000</v>
      </c>
      <c r="H7" s="21" t="s">
        <v>11</v>
      </c>
      <c r="I7" s="21" t="s">
        <v>12</v>
      </c>
      <c r="J7" s="23" t="s">
        <v>8</v>
      </c>
      <c r="K7" s="23" t="s">
        <v>9</v>
      </c>
      <c r="L7" s="3">
        <v>399500</v>
      </c>
      <c r="M7" s="22">
        <f t="shared" si="1"/>
        <v>799000</v>
      </c>
      <c r="N7" s="22" t="s">
        <v>154</v>
      </c>
    </row>
    <row r="8" spans="1:14" ht="127.5" customHeight="1" x14ac:dyDescent="0.25">
      <c r="A8" s="21">
        <v>4</v>
      </c>
      <c r="B8" s="6" t="s">
        <v>20</v>
      </c>
      <c r="C8" s="5" t="s">
        <v>21</v>
      </c>
      <c r="D8" s="2" t="s">
        <v>24</v>
      </c>
      <c r="E8" s="15">
        <v>2</v>
      </c>
      <c r="F8" s="3">
        <v>426500</v>
      </c>
      <c r="G8" s="22">
        <f t="shared" si="0"/>
        <v>853000</v>
      </c>
      <c r="H8" s="21" t="s">
        <v>11</v>
      </c>
      <c r="I8" s="21" t="s">
        <v>12</v>
      </c>
      <c r="J8" s="23" t="s">
        <v>8</v>
      </c>
      <c r="K8" s="23" t="s">
        <v>9</v>
      </c>
      <c r="L8" s="3">
        <v>426500</v>
      </c>
      <c r="M8" s="22">
        <f t="shared" si="1"/>
        <v>853000</v>
      </c>
      <c r="N8" s="22" t="s">
        <v>154</v>
      </c>
    </row>
    <row r="9" spans="1:14" ht="78.75" x14ac:dyDescent="0.25">
      <c r="A9" s="21">
        <v>5</v>
      </c>
      <c r="B9" s="6" t="s">
        <v>22</v>
      </c>
      <c r="C9" s="5" t="s">
        <v>23</v>
      </c>
      <c r="D9" s="2" t="s">
        <v>24</v>
      </c>
      <c r="E9" s="15">
        <v>1</v>
      </c>
      <c r="F9" s="3">
        <v>358500</v>
      </c>
      <c r="G9" s="22">
        <f t="shared" si="0"/>
        <v>358500</v>
      </c>
      <c r="H9" s="21" t="s">
        <v>11</v>
      </c>
      <c r="I9" s="21" t="s">
        <v>12</v>
      </c>
      <c r="J9" s="23" t="s">
        <v>8</v>
      </c>
      <c r="K9" s="23" t="s">
        <v>9</v>
      </c>
      <c r="L9" s="3">
        <v>358500</v>
      </c>
      <c r="M9" s="22">
        <f t="shared" si="1"/>
        <v>358500</v>
      </c>
      <c r="N9" s="22" t="s">
        <v>154</v>
      </c>
    </row>
    <row r="10" spans="1:14" ht="152.25" customHeight="1" x14ac:dyDescent="0.25">
      <c r="A10" s="21">
        <v>6</v>
      </c>
      <c r="B10" s="6" t="s">
        <v>25</v>
      </c>
      <c r="C10" s="6" t="s">
        <v>196</v>
      </c>
      <c r="D10" s="2" t="s">
        <v>24</v>
      </c>
      <c r="E10" s="15">
        <v>50</v>
      </c>
      <c r="F10" s="3">
        <v>11900</v>
      </c>
      <c r="G10" s="22">
        <f t="shared" si="0"/>
        <v>595000</v>
      </c>
      <c r="H10" s="21" t="s">
        <v>11</v>
      </c>
      <c r="I10" s="21" t="s">
        <v>12</v>
      </c>
      <c r="J10" s="23" t="s">
        <v>8</v>
      </c>
      <c r="K10" s="23" t="s">
        <v>9</v>
      </c>
      <c r="L10" s="3">
        <v>11900</v>
      </c>
      <c r="M10" s="22">
        <f t="shared" si="1"/>
        <v>595000</v>
      </c>
      <c r="N10" s="22" t="s">
        <v>155</v>
      </c>
    </row>
    <row r="11" spans="1:14" ht="409.5" x14ac:dyDescent="0.25">
      <c r="A11" s="24">
        <v>7</v>
      </c>
      <c r="B11" s="6" t="s">
        <v>26</v>
      </c>
      <c r="C11" s="6" t="s">
        <v>27</v>
      </c>
      <c r="D11" s="2" t="s">
        <v>24</v>
      </c>
      <c r="E11" s="15">
        <v>80</v>
      </c>
      <c r="F11" s="3">
        <v>45825</v>
      </c>
      <c r="G11" s="22">
        <f t="shared" si="0"/>
        <v>3666000</v>
      </c>
      <c r="H11" s="21" t="s">
        <v>11</v>
      </c>
      <c r="I11" s="21" t="s">
        <v>12</v>
      </c>
      <c r="J11" s="23" t="s">
        <v>8</v>
      </c>
      <c r="K11" s="23" t="s">
        <v>9</v>
      </c>
      <c r="L11" s="3">
        <v>45825</v>
      </c>
      <c r="M11" s="22">
        <f t="shared" si="1"/>
        <v>3666000</v>
      </c>
      <c r="N11" s="22" t="s">
        <v>156</v>
      </c>
    </row>
    <row r="12" spans="1:14" ht="123.75" x14ac:dyDescent="0.25">
      <c r="A12" s="24">
        <v>8</v>
      </c>
      <c r="B12" s="6" t="s">
        <v>28</v>
      </c>
      <c r="C12" s="6" t="s">
        <v>29</v>
      </c>
      <c r="D12" s="2" t="s">
        <v>24</v>
      </c>
      <c r="E12" s="15">
        <v>6</v>
      </c>
      <c r="F12" s="3">
        <v>67005</v>
      </c>
      <c r="G12" s="22">
        <f t="shared" si="0"/>
        <v>402030</v>
      </c>
      <c r="H12" s="21" t="s">
        <v>11</v>
      </c>
      <c r="I12" s="21" t="s">
        <v>12</v>
      </c>
      <c r="J12" s="23" t="s">
        <v>8</v>
      </c>
      <c r="K12" s="23" t="s">
        <v>9</v>
      </c>
      <c r="L12" s="3">
        <v>67005</v>
      </c>
      <c r="M12" s="22">
        <f t="shared" si="1"/>
        <v>402030</v>
      </c>
      <c r="N12" s="22" t="s">
        <v>156</v>
      </c>
    </row>
    <row r="13" spans="1:14" ht="127.5" customHeight="1" x14ac:dyDescent="0.25">
      <c r="A13" s="24">
        <v>9</v>
      </c>
      <c r="B13" s="6" t="s">
        <v>30</v>
      </c>
      <c r="C13" s="6" t="s">
        <v>31</v>
      </c>
      <c r="D13" s="2" t="s">
        <v>24</v>
      </c>
      <c r="E13" s="15">
        <v>6</v>
      </c>
      <c r="F13" s="3">
        <v>11696</v>
      </c>
      <c r="G13" s="22">
        <f t="shared" si="0"/>
        <v>70176</v>
      </c>
      <c r="H13" s="21" t="s">
        <v>11</v>
      </c>
      <c r="I13" s="21" t="s">
        <v>12</v>
      </c>
      <c r="J13" s="23" t="s">
        <v>8</v>
      </c>
      <c r="K13" s="23" t="s">
        <v>9</v>
      </c>
      <c r="L13" s="3">
        <v>11696</v>
      </c>
      <c r="M13" s="22">
        <f t="shared" si="1"/>
        <v>70176</v>
      </c>
      <c r="N13" s="22" t="s">
        <v>156</v>
      </c>
    </row>
    <row r="14" spans="1:14" ht="409.5" x14ac:dyDescent="0.25">
      <c r="A14" s="25">
        <v>10</v>
      </c>
      <c r="B14" s="6" t="s">
        <v>32</v>
      </c>
      <c r="C14" s="6" t="s">
        <v>33</v>
      </c>
      <c r="D14" s="2" t="s">
        <v>24</v>
      </c>
      <c r="E14" s="15">
        <v>25</v>
      </c>
      <c r="F14" s="3">
        <v>33545</v>
      </c>
      <c r="G14" s="22">
        <f t="shared" si="0"/>
        <v>838625</v>
      </c>
      <c r="H14" s="21" t="s">
        <v>11</v>
      </c>
      <c r="I14" s="21" t="s">
        <v>12</v>
      </c>
      <c r="J14" s="23" t="s">
        <v>8</v>
      </c>
      <c r="K14" s="23" t="s">
        <v>9</v>
      </c>
      <c r="L14" s="3">
        <v>33545</v>
      </c>
      <c r="M14" s="22">
        <f t="shared" si="1"/>
        <v>838625</v>
      </c>
      <c r="N14" s="22" t="s">
        <v>156</v>
      </c>
    </row>
    <row r="15" spans="1:14" ht="135" x14ac:dyDescent="0.25">
      <c r="A15" s="25">
        <v>11</v>
      </c>
      <c r="B15" s="6" t="s">
        <v>34</v>
      </c>
      <c r="C15" s="6" t="s">
        <v>35</v>
      </c>
      <c r="D15" s="2" t="s">
        <v>24</v>
      </c>
      <c r="E15" s="15">
        <v>5</v>
      </c>
      <c r="F15" s="3">
        <v>9800</v>
      </c>
      <c r="G15" s="22">
        <f t="shared" si="0"/>
        <v>49000</v>
      </c>
      <c r="H15" s="21" t="s">
        <v>11</v>
      </c>
      <c r="I15" s="21" t="s">
        <v>12</v>
      </c>
      <c r="J15" s="23" t="s">
        <v>8</v>
      </c>
      <c r="K15" s="23" t="s">
        <v>9</v>
      </c>
      <c r="L15" s="3">
        <v>9800</v>
      </c>
      <c r="M15" s="22">
        <f t="shared" si="1"/>
        <v>49000</v>
      </c>
      <c r="N15" s="22" t="s">
        <v>156</v>
      </c>
    </row>
    <row r="16" spans="1:14" ht="409.5" x14ac:dyDescent="0.25">
      <c r="A16" s="25">
        <v>12</v>
      </c>
      <c r="B16" s="6" t="s">
        <v>36</v>
      </c>
      <c r="C16" s="6" t="s">
        <v>37</v>
      </c>
      <c r="D16" s="2" t="s">
        <v>24</v>
      </c>
      <c r="E16" s="15">
        <v>40</v>
      </c>
      <c r="F16" s="3">
        <v>34650</v>
      </c>
      <c r="G16" s="22">
        <f t="shared" si="0"/>
        <v>1386000</v>
      </c>
      <c r="H16" s="21" t="s">
        <v>11</v>
      </c>
      <c r="I16" s="21" t="s">
        <v>12</v>
      </c>
      <c r="J16" s="23" t="s">
        <v>8</v>
      </c>
      <c r="K16" s="23" t="s">
        <v>9</v>
      </c>
      <c r="L16" s="3">
        <v>34650</v>
      </c>
      <c r="M16" s="22">
        <f t="shared" si="1"/>
        <v>1386000</v>
      </c>
      <c r="N16" s="22" t="s">
        <v>156</v>
      </c>
    </row>
    <row r="17" spans="1:14" ht="191.25" x14ac:dyDescent="0.25">
      <c r="A17" s="25">
        <v>13</v>
      </c>
      <c r="B17" s="6" t="s">
        <v>38</v>
      </c>
      <c r="C17" s="6" t="s">
        <v>39</v>
      </c>
      <c r="D17" s="2" t="s">
        <v>24</v>
      </c>
      <c r="E17" s="15">
        <v>40</v>
      </c>
      <c r="F17" s="3">
        <v>10390</v>
      </c>
      <c r="G17" s="22">
        <f t="shared" si="0"/>
        <v>415600</v>
      </c>
      <c r="H17" s="21" t="s">
        <v>11</v>
      </c>
      <c r="I17" s="21" t="s">
        <v>12</v>
      </c>
      <c r="J17" s="23" t="s">
        <v>8</v>
      </c>
      <c r="K17" s="23" t="s">
        <v>9</v>
      </c>
      <c r="L17" s="3">
        <v>10390</v>
      </c>
      <c r="M17" s="22">
        <f t="shared" si="1"/>
        <v>415600</v>
      </c>
      <c r="N17" s="22" t="s">
        <v>156</v>
      </c>
    </row>
    <row r="18" spans="1:14" ht="135" x14ac:dyDescent="0.25">
      <c r="A18" s="25">
        <v>14</v>
      </c>
      <c r="B18" s="6" t="s">
        <v>40</v>
      </c>
      <c r="C18" s="6" t="s">
        <v>41</v>
      </c>
      <c r="D18" s="2" t="s">
        <v>24</v>
      </c>
      <c r="E18" s="15">
        <v>50</v>
      </c>
      <c r="F18" s="3">
        <v>2406</v>
      </c>
      <c r="G18" s="22">
        <f t="shared" si="0"/>
        <v>120300</v>
      </c>
      <c r="H18" s="21" t="s">
        <v>11</v>
      </c>
      <c r="I18" s="21" t="s">
        <v>12</v>
      </c>
      <c r="J18" s="23" t="s">
        <v>8</v>
      </c>
      <c r="K18" s="23" t="s">
        <v>9</v>
      </c>
      <c r="L18" s="3">
        <v>2406</v>
      </c>
      <c r="M18" s="22">
        <f t="shared" si="1"/>
        <v>120300</v>
      </c>
      <c r="N18" s="22" t="s">
        <v>156</v>
      </c>
    </row>
    <row r="19" spans="1:14" ht="123.75" x14ac:dyDescent="0.25">
      <c r="A19" s="25">
        <v>15</v>
      </c>
      <c r="B19" s="6" t="s">
        <v>42</v>
      </c>
      <c r="C19" s="6" t="s">
        <v>43</v>
      </c>
      <c r="D19" s="2" t="s">
        <v>24</v>
      </c>
      <c r="E19" s="15">
        <v>1</v>
      </c>
      <c r="F19" s="3">
        <v>1300000</v>
      </c>
      <c r="G19" s="22">
        <f t="shared" si="0"/>
        <v>1300000</v>
      </c>
      <c r="H19" s="21" t="s">
        <v>11</v>
      </c>
      <c r="I19" s="21" t="s">
        <v>12</v>
      </c>
      <c r="J19" s="23" t="s">
        <v>8</v>
      </c>
      <c r="K19" s="23" t="s">
        <v>9</v>
      </c>
      <c r="L19" s="3">
        <v>1300000</v>
      </c>
      <c r="M19" s="22">
        <f t="shared" si="1"/>
        <v>1300000</v>
      </c>
      <c r="N19" s="22" t="s">
        <v>157</v>
      </c>
    </row>
    <row r="20" spans="1:14" ht="168.75" x14ac:dyDescent="0.25">
      <c r="A20" s="25">
        <v>16</v>
      </c>
      <c r="B20" s="20" t="s">
        <v>44</v>
      </c>
      <c r="C20" s="1" t="s">
        <v>45</v>
      </c>
      <c r="D20" s="2" t="s">
        <v>24</v>
      </c>
      <c r="E20" s="15">
        <v>1</v>
      </c>
      <c r="F20" s="3">
        <v>900000</v>
      </c>
      <c r="G20" s="22">
        <f t="shared" si="0"/>
        <v>900000</v>
      </c>
      <c r="H20" s="21" t="s">
        <v>11</v>
      </c>
      <c r="I20" s="21" t="s">
        <v>12</v>
      </c>
      <c r="J20" s="23" t="s">
        <v>8</v>
      </c>
      <c r="K20" s="23" t="s">
        <v>9</v>
      </c>
      <c r="L20" s="3">
        <v>900000</v>
      </c>
      <c r="M20" s="22">
        <f t="shared" si="1"/>
        <v>900000</v>
      </c>
      <c r="N20" s="22" t="s">
        <v>157</v>
      </c>
    </row>
    <row r="21" spans="1:14" ht="225" x14ac:dyDescent="0.25">
      <c r="A21" s="25">
        <v>17</v>
      </c>
      <c r="B21" s="6" t="s">
        <v>46</v>
      </c>
      <c r="C21" s="6" t="s">
        <v>47</v>
      </c>
      <c r="D21" s="2" t="s">
        <v>24</v>
      </c>
      <c r="E21" s="15">
        <v>10</v>
      </c>
      <c r="F21" s="3">
        <v>47100</v>
      </c>
      <c r="G21" s="22">
        <f t="shared" si="0"/>
        <v>471000</v>
      </c>
      <c r="H21" s="21" t="s">
        <v>11</v>
      </c>
      <c r="I21" s="21" t="s">
        <v>12</v>
      </c>
      <c r="J21" s="23" t="s">
        <v>8</v>
      </c>
      <c r="K21" s="23" t="s">
        <v>9</v>
      </c>
      <c r="L21" s="3">
        <v>47100</v>
      </c>
      <c r="M21" s="22">
        <f t="shared" si="1"/>
        <v>471000</v>
      </c>
      <c r="N21" s="22" t="s">
        <v>158</v>
      </c>
    </row>
    <row r="22" spans="1:14" ht="292.5" x14ac:dyDescent="0.25">
      <c r="A22" s="25">
        <v>18</v>
      </c>
      <c r="B22" s="6" t="s">
        <v>48</v>
      </c>
      <c r="C22" s="6" t="s">
        <v>49</v>
      </c>
      <c r="D22" s="2" t="s">
        <v>24</v>
      </c>
      <c r="E22" s="15">
        <v>5</v>
      </c>
      <c r="F22" s="3">
        <v>225100</v>
      </c>
      <c r="G22" s="22">
        <f t="shared" si="0"/>
        <v>1125500</v>
      </c>
      <c r="H22" s="21" t="s">
        <v>11</v>
      </c>
      <c r="I22" s="21" t="s">
        <v>12</v>
      </c>
      <c r="J22" s="23" t="s">
        <v>8</v>
      </c>
      <c r="K22" s="23" t="s">
        <v>9</v>
      </c>
      <c r="L22" s="3">
        <v>225100</v>
      </c>
      <c r="M22" s="22">
        <f t="shared" si="1"/>
        <v>1125500</v>
      </c>
      <c r="N22" s="22" t="s">
        <v>158</v>
      </c>
    </row>
    <row r="23" spans="1:14" ht="191.25" x14ac:dyDescent="0.25">
      <c r="A23" s="25">
        <v>19</v>
      </c>
      <c r="B23" s="6" t="s">
        <v>50</v>
      </c>
      <c r="C23" s="6" t="s">
        <v>51</v>
      </c>
      <c r="D23" s="2" t="s">
        <v>24</v>
      </c>
      <c r="E23" s="15">
        <v>5</v>
      </c>
      <c r="F23" s="3">
        <v>47100</v>
      </c>
      <c r="G23" s="22">
        <f t="shared" si="0"/>
        <v>235500</v>
      </c>
      <c r="H23" s="21" t="s">
        <v>11</v>
      </c>
      <c r="I23" s="21" t="s">
        <v>12</v>
      </c>
      <c r="J23" s="23" t="s">
        <v>8</v>
      </c>
      <c r="K23" s="23" t="s">
        <v>9</v>
      </c>
      <c r="L23" s="3">
        <v>47100</v>
      </c>
      <c r="M23" s="22">
        <f t="shared" si="1"/>
        <v>235500</v>
      </c>
      <c r="N23" s="22" t="s">
        <v>158</v>
      </c>
    </row>
    <row r="24" spans="1:14" ht="168.75" x14ac:dyDescent="0.25">
      <c r="A24" s="25">
        <v>20</v>
      </c>
      <c r="B24" s="6" t="s">
        <v>52</v>
      </c>
      <c r="C24" s="6" t="s">
        <v>53</v>
      </c>
      <c r="D24" s="2" t="s">
        <v>24</v>
      </c>
      <c r="E24" s="15">
        <v>5</v>
      </c>
      <c r="F24" s="3">
        <v>276000</v>
      </c>
      <c r="G24" s="22">
        <f t="shared" si="0"/>
        <v>1380000</v>
      </c>
      <c r="H24" s="21" t="s">
        <v>11</v>
      </c>
      <c r="I24" s="21" t="s">
        <v>12</v>
      </c>
      <c r="J24" s="23" t="s">
        <v>8</v>
      </c>
      <c r="K24" s="23" t="s">
        <v>9</v>
      </c>
      <c r="L24" s="3">
        <v>276000</v>
      </c>
      <c r="M24" s="22">
        <f t="shared" si="1"/>
        <v>1380000</v>
      </c>
      <c r="N24" s="22" t="s">
        <v>159</v>
      </c>
    </row>
    <row r="25" spans="1:14" ht="112.5" x14ac:dyDescent="0.25">
      <c r="A25" s="25">
        <v>21</v>
      </c>
      <c r="B25" s="20" t="s">
        <v>54</v>
      </c>
      <c r="C25" s="4" t="s">
        <v>55</v>
      </c>
      <c r="D25" s="2" t="s">
        <v>24</v>
      </c>
      <c r="E25" s="15">
        <v>25</v>
      </c>
      <c r="F25" s="3">
        <v>9787</v>
      </c>
      <c r="G25" s="22">
        <f t="shared" si="0"/>
        <v>244675</v>
      </c>
      <c r="H25" s="21" t="s">
        <v>11</v>
      </c>
      <c r="I25" s="21" t="s">
        <v>12</v>
      </c>
      <c r="J25" s="23" t="s">
        <v>8</v>
      </c>
      <c r="K25" s="23" t="s">
        <v>9</v>
      </c>
      <c r="L25" s="3">
        <v>9787</v>
      </c>
      <c r="M25" s="22">
        <f t="shared" si="1"/>
        <v>244675</v>
      </c>
      <c r="N25" s="22" t="s">
        <v>160</v>
      </c>
    </row>
    <row r="26" spans="1:14" ht="146.25" x14ac:dyDescent="0.25">
      <c r="A26" s="25">
        <v>22</v>
      </c>
      <c r="B26" s="20" t="s">
        <v>56</v>
      </c>
      <c r="C26" s="4" t="s">
        <v>57</v>
      </c>
      <c r="D26" s="2" t="s">
        <v>24</v>
      </c>
      <c r="E26" s="15">
        <v>25</v>
      </c>
      <c r="F26" s="3">
        <v>10643</v>
      </c>
      <c r="G26" s="22">
        <f t="shared" si="0"/>
        <v>266075</v>
      </c>
      <c r="H26" s="21" t="s">
        <v>11</v>
      </c>
      <c r="I26" s="21" t="s">
        <v>12</v>
      </c>
      <c r="J26" s="23" t="s">
        <v>8</v>
      </c>
      <c r="K26" s="23" t="s">
        <v>9</v>
      </c>
      <c r="L26" s="3">
        <v>10643</v>
      </c>
      <c r="M26" s="22">
        <f t="shared" si="1"/>
        <v>266075</v>
      </c>
      <c r="N26" s="22" t="s">
        <v>160</v>
      </c>
    </row>
    <row r="27" spans="1:14" ht="135" x14ac:dyDescent="0.25">
      <c r="A27" s="25">
        <v>23</v>
      </c>
      <c r="B27" s="20" t="s">
        <v>58</v>
      </c>
      <c r="C27" s="4" t="s">
        <v>59</v>
      </c>
      <c r="D27" s="2" t="s">
        <v>24</v>
      </c>
      <c r="E27" s="15">
        <v>13</v>
      </c>
      <c r="F27" s="3">
        <v>39640</v>
      </c>
      <c r="G27" s="22">
        <f t="shared" si="0"/>
        <v>515320</v>
      </c>
      <c r="H27" s="21" t="s">
        <v>11</v>
      </c>
      <c r="I27" s="21" t="s">
        <v>12</v>
      </c>
      <c r="J27" s="23" t="s">
        <v>8</v>
      </c>
      <c r="K27" s="23" t="s">
        <v>9</v>
      </c>
      <c r="L27" s="3">
        <v>39640</v>
      </c>
      <c r="M27" s="22">
        <f t="shared" si="1"/>
        <v>515320</v>
      </c>
      <c r="N27" s="22" t="s">
        <v>160</v>
      </c>
    </row>
    <row r="28" spans="1:14" ht="112.5" x14ac:dyDescent="0.25">
      <c r="A28" s="25">
        <v>24</v>
      </c>
      <c r="B28" s="20" t="s">
        <v>60</v>
      </c>
      <c r="C28" s="4" t="s">
        <v>61</v>
      </c>
      <c r="D28" s="2" t="s">
        <v>24</v>
      </c>
      <c r="E28" s="15">
        <v>3</v>
      </c>
      <c r="F28" s="3">
        <v>117700</v>
      </c>
      <c r="G28" s="22">
        <f t="shared" si="0"/>
        <v>353100</v>
      </c>
      <c r="H28" s="21" t="s">
        <v>11</v>
      </c>
      <c r="I28" s="21" t="s">
        <v>12</v>
      </c>
      <c r="J28" s="23" t="s">
        <v>8</v>
      </c>
      <c r="K28" s="23" t="s">
        <v>9</v>
      </c>
      <c r="L28" s="3">
        <v>117600</v>
      </c>
      <c r="M28" s="22">
        <f t="shared" si="1"/>
        <v>352800</v>
      </c>
      <c r="N28" s="22" t="s">
        <v>160</v>
      </c>
    </row>
    <row r="29" spans="1:14" ht="101.25" x14ac:dyDescent="0.25">
      <c r="A29" s="25">
        <v>25</v>
      </c>
      <c r="B29" s="6" t="s">
        <v>62</v>
      </c>
      <c r="C29" s="5" t="s">
        <v>63</v>
      </c>
      <c r="D29" s="2" t="s">
        <v>24</v>
      </c>
      <c r="E29" s="15">
        <v>25</v>
      </c>
      <c r="F29" s="3">
        <v>378632</v>
      </c>
      <c r="G29" s="22">
        <f t="shared" si="0"/>
        <v>9465800</v>
      </c>
      <c r="H29" s="21" t="s">
        <v>11</v>
      </c>
      <c r="I29" s="21" t="s">
        <v>12</v>
      </c>
      <c r="J29" s="23" t="s">
        <v>8</v>
      </c>
      <c r="K29" s="23" t="s">
        <v>9</v>
      </c>
      <c r="L29" s="3">
        <v>378632</v>
      </c>
      <c r="M29" s="22">
        <f t="shared" si="1"/>
        <v>9465800</v>
      </c>
      <c r="N29" s="22" t="s">
        <v>161</v>
      </c>
    </row>
    <row r="30" spans="1:14" ht="101.25" x14ac:dyDescent="0.25">
      <c r="A30" s="25">
        <v>26</v>
      </c>
      <c r="B30" s="6" t="s">
        <v>64</v>
      </c>
      <c r="C30" s="5" t="s">
        <v>65</v>
      </c>
      <c r="D30" s="2" t="s">
        <v>24</v>
      </c>
      <c r="E30" s="15">
        <v>3</v>
      </c>
      <c r="F30" s="3">
        <v>26500</v>
      </c>
      <c r="G30" s="22">
        <f t="shared" si="0"/>
        <v>79500</v>
      </c>
      <c r="H30" s="21" t="s">
        <v>11</v>
      </c>
      <c r="I30" s="21" t="s">
        <v>12</v>
      </c>
      <c r="J30" s="23" t="s">
        <v>8</v>
      </c>
      <c r="K30" s="23" t="s">
        <v>9</v>
      </c>
      <c r="L30" s="3">
        <v>26500</v>
      </c>
      <c r="M30" s="22">
        <f t="shared" si="1"/>
        <v>79500</v>
      </c>
      <c r="N30" s="22" t="s">
        <v>161</v>
      </c>
    </row>
    <row r="31" spans="1:14" ht="101.25" x14ac:dyDescent="0.25">
      <c r="A31" s="25">
        <v>27</v>
      </c>
      <c r="B31" s="6" t="s">
        <v>66</v>
      </c>
      <c r="C31" s="5" t="s">
        <v>67</v>
      </c>
      <c r="D31" s="2" t="s">
        <v>24</v>
      </c>
      <c r="E31" s="15">
        <v>8</v>
      </c>
      <c r="F31" s="3">
        <v>199280</v>
      </c>
      <c r="G31" s="22">
        <f t="shared" si="0"/>
        <v>1594240</v>
      </c>
      <c r="H31" s="21" t="s">
        <v>11</v>
      </c>
      <c r="I31" s="21" t="s">
        <v>12</v>
      </c>
      <c r="J31" s="23" t="s">
        <v>8</v>
      </c>
      <c r="K31" s="23" t="s">
        <v>9</v>
      </c>
      <c r="L31" s="3">
        <v>199280</v>
      </c>
      <c r="M31" s="22">
        <f t="shared" si="1"/>
        <v>1594240</v>
      </c>
      <c r="N31" s="22" t="s">
        <v>161</v>
      </c>
    </row>
    <row r="32" spans="1:14" ht="67.5" x14ac:dyDescent="0.25">
      <c r="A32" s="25">
        <v>28</v>
      </c>
      <c r="B32" s="6" t="s">
        <v>68</v>
      </c>
      <c r="C32" s="5" t="s">
        <v>69</v>
      </c>
      <c r="D32" s="2" t="s">
        <v>24</v>
      </c>
      <c r="E32" s="15">
        <v>25</v>
      </c>
      <c r="F32" s="3">
        <v>181472</v>
      </c>
      <c r="G32" s="22">
        <f t="shared" si="0"/>
        <v>4536800</v>
      </c>
      <c r="H32" s="21" t="s">
        <v>11</v>
      </c>
      <c r="I32" s="21" t="s">
        <v>12</v>
      </c>
      <c r="J32" s="23" t="s">
        <v>8</v>
      </c>
      <c r="K32" s="23" t="s">
        <v>9</v>
      </c>
      <c r="L32" s="3">
        <v>181472</v>
      </c>
      <c r="M32" s="22">
        <f t="shared" si="1"/>
        <v>4536800</v>
      </c>
      <c r="N32" s="22" t="s">
        <v>161</v>
      </c>
    </row>
    <row r="33" spans="1:14" ht="90" x14ac:dyDescent="0.25">
      <c r="A33" s="25">
        <v>29</v>
      </c>
      <c r="B33" s="6" t="s">
        <v>70</v>
      </c>
      <c r="C33" s="5" t="s">
        <v>71</v>
      </c>
      <c r="D33" s="2" t="s">
        <v>24</v>
      </c>
      <c r="E33" s="15">
        <v>12</v>
      </c>
      <c r="F33" s="3">
        <v>307612</v>
      </c>
      <c r="G33" s="22">
        <f t="shared" si="0"/>
        <v>3691344</v>
      </c>
      <c r="H33" s="21" t="s">
        <v>11</v>
      </c>
      <c r="I33" s="21" t="s">
        <v>12</v>
      </c>
      <c r="J33" s="23" t="s">
        <v>8</v>
      </c>
      <c r="K33" s="23" t="s">
        <v>9</v>
      </c>
      <c r="L33" s="3">
        <v>307612</v>
      </c>
      <c r="M33" s="22">
        <f t="shared" si="1"/>
        <v>3691344</v>
      </c>
      <c r="N33" s="22" t="s">
        <v>161</v>
      </c>
    </row>
    <row r="34" spans="1:14" ht="123.75" x14ac:dyDescent="0.25">
      <c r="A34" s="25">
        <v>30</v>
      </c>
      <c r="B34" s="6" t="s">
        <v>72</v>
      </c>
      <c r="C34" s="5" t="s">
        <v>73</v>
      </c>
      <c r="D34" s="2" t="s">
        <v>24</v>
      </c>
      <c r="E34" s="15">
        <v>1</v>
      </c>
      <c r="F34" s="3">
        <v>3896030</v>
      </c>
      <c r="G34" s="22">
        <f t="shared" si="0"/>
        <v>3896030</v>
      </c>
      <c r="H34" s="21" t="s">
        <v>11</v>
      </c>
      <c r="I34" s="21" t="s">
        <v>12</v>
      </c>
      <c r="J34" s="23" t="s">
        <v>8</v>
      </c>
      <c r="K34" s="23" t="s">
        <v>9</v>
      </c>
      <c r="L34" s="3">
        <v>3896030</v>
      </c>
      <c r="M34" s="22">
        <f t="shared" si="1"/>
        <v>3896030</v>
      </c>
      <c r="N34" s="22" t="s">
        <v>161</v>
      </c>
    </row>
    <row r="35" spans="1:14" ht="123.75" x14ac:dyDescent="0.25">
      <c r="A35" s="25">
        <v>31</v>
      </c>
      <c r="B35" s="6" t="s">
        <v>74</v>
      </c>
      <c r="C35" s="5" t="s">
        <v>75</v>
      </c>
      <c r="D35" s="2" t="s">
        <v>24</v>
      </c>
      <c r="E35" s="15">
        <v>2</v>
      </c>
      <c r="F35" s="3">
        <v>96354</v>
      </c>
      <c r="G35" s="22">
        <f t="shared" si="0"/>
        <v>192708</v>
      </c>
      <c r="H35" s="21" t="s">
        <v>11</v>
      </c>
      <c r="I35" s="21" t="s">
        <v>12</v>
      </c>
      <c r="J35" s="23" t="s">
        <v>8</v>
      </c>
      <c r="K35" s="23" t="s">
        <v>9</v>
      </c>
      <c r="L35" s="3">
        <v>96354</v>
      </c>
      <c r="M35" s="22">
        <f t="shared" si="1"/>
        <v>192708</v>
      </c>
      <c r="N35" s="22" t="s">
        <v>161</v>
      </c>
    </row>
    <row r="36" spans="1:14" ht="67.5" x14ac:dyDescent="0.25">
      <c r="A36" s="25">
        <v>32</v>
      </c>
      <c r="B36" s="6" t="s">
        <v>76</v>
      </c>
      <c r="C36" s="5" t="s">
        <v>77</v>
      </c>
      <c r="D36" s="2" t="s">
        <v>24</v>
      </c>
      <c r="E36" s="15">
        <v>2</v>
      </c>
      <c r="F36" s="3">
        <v>780796</v>
      </c>
      <c r="G36" s="22">
        <f t="shared" si="0"/>
        <v>1561592</v>
      </c>
      <c r="H36" s="21" t="s">
        <v>11</v>
      </c>
      <c r="I36" s="21" t="s">
        <v>12</v>
      </c>
      <c r="J36" s="23" t="s">
        <v>8</v>
      </c>
      <c r="K36" s="23" t="s">
        <v>9</v>
      </c>
      <c r="L36" s="3">
        <v>780796</v>
      </c>
      <c r="M36" s="22">
        <f t="shared" si="1"/>
        <v>1561592</v>
      </c>
      <c r="N36" s="22" t="s">
        <v>161</v>
      </c>
    </row>
    <row r="37" spans="1:14" ht="202.5" x14ac:dyDescent="0.25">
      <c r="A37" s="25">
        <v>33</v>
      </c>
      <c r="B37" s="6" t="s">
        <v>78</v>
      </c>
      <c r="C37" s="5" t="s">
        <v>79</v>
      </c>
      <c r="D37" s="2" t="s">
        <v>24</v>
      </c>
      <c r="E37" s="15">
        <v>10</v>
      </c>
      <c r="F37" s="3">
        <v>204800</v>
      </c>
      <c r="G37" s="22">
        <f t="shared" si="0"/>
        <v>2048000</v>
      </c>
      <c r="H37" s="21" t="s">
        <v>11</v>
      </c>
      <c r="I37" s="21" t="s">
        <v>12</v>
      </c>
      <c r="J37" s="23" t="s">
        <v>8</v>
      </c>
      <c r="K37" s="23" t="s">
        <v>9</v>
      </c>
      <c r="L37" s="3">
        <v>204800</v>
      </c>
      <c r="M37" s="22">
        <f t="shared" si="1"/>
        <v>2048000</v>
      </c>
      <c r="N37" s="22" t="s">
        <v>161</v>
      </c>
    </row>
    <row r="38" spans="1:14" ht="157.5" x14ac:dyDescent="0.25">
      <c r="A38" s="25">
        <v>34</v>
      </c>
      <c r="B38" s="6" t="s">
        <v>80</v>
      </c>
      <c r="C38" s="5" t="s">
        <v>81</v>
      </c>
      <c r="D38" s="2" t="s">
        <v>24</v>
      </c>
      <c r="E38" s="15">
        <v>12</v>
      </c>
      <c r="F38" s="3">
        <v>82000</v>
      </c>
      <c r="G38" s="22">
        <f t="shared" si="0"/>
        <v>984000</v>
      </c>
      <c r="H38" s="21" t="s">
        <v>11</v>
      </c>
      <c r="I38" s="21" t="s">
        <v>12</v>
      </c>
      <c r="J38" s="23" t="s">
        <v>8</v>
      </c>
      <c r="K38" s="23" t="s">
        <v>9</v>
      </c>
      <c r="L38" s="3">
        <v>82000</v>
      </c>
      <c r="M38" s="22">
        <f t="shared" si="1"/>
        <v>984000</v>
      </c>
      <c r="N38" s="22" t="s">
        <v>161</v>
      </c>
    </row>
    <row r="39" spans="1:14" ht="101.25" x14ac:dyDescent="0.25">
      <c r="A39" s="25">
        <v>35</v>
      </c>
      <c r="B39" s="6" t="s">
        <v>82</v>
      </c>
      <c r="C39" s="5" t="s">
        <v>83</v>
      </c>
      <c r="D39" s="2" t="s">
        <v>24</v>
      </c>
      <c r="E39" s="15">
        <v>1</v>
      </c>
      <c r="F39" s="3">
        <v>78970</v>
      </c>
      <c r="G39" s="22">
        <f t="shared" si="0"/>
        <v>78970</v>
      </c>
      <c r="H39" s="21" t="s">
        <v>11</v>
      </c>
      <c r="I39" s="21" t="s">
        <v>12</v>
      </c>
      <c r="J39" s="23" t="s">
        <v>8</v>
      </c>
      <c r="K39" s="23" t="s">
        <v>9</v>
      </c>
      <c r="L39" s="3">
        <v>78970</v>
      </c>
      <c r="M39" s="22">
        <f t="shared" si="1"/>
        <v>78970</v>
      </c>
      <c r="N39" s="22" t="s">
        <v>161</v>
      </c>
    </row>
    <row r="40" spans="1:14" ht="90" x14ac:dyDescent="0.25">
      <c r="A40" s="25">
        <v>36</v>
      </c>
      <c r="B40" s="6" t="s">
        <v>84</v>
      </c>
      <c r="C40" s="5" t="s">
        <v>85</v>
      </c>
      <c r="D40" s="2" t="s">
        <v>24</v>
      </c>
      <c r="E40" s="15">
        <v>4</v>
      </c>
      <c r="F40" s="3">
        <v>74200</v>
      </c>
      <c r="G40" s="22">
        <f t="shared" si="0"/>
        <v>296800</v>
      </c>
      <c r="H40" s="21" t="s">
        <v>11</v>
      </c>
      <c r="I40" s="21" t="s">
        <v>12</v>
      </c>
      <c r="J40" s="23" t="s">
        <v>8</v>
      </c>
      <c r="K40" s="23" t="s">
        <v>9</v>
      </c>
      <c r="L40" s="3">
        <v>74200</v>
      </c>
      <c r="M40" s="22">
        <f t="shared" si="1"/>
        <v>296800</v>
      </c>
      <c r="N40" s="22" t="s">
        <v>161</v>
      </c>
    </row>
    <row r="41" spans="1:14" ht="213.75" x14ac:dyDescent="0.25">
      <c r="A41" s="25">
        <v>37</v>
      </c>
      <c r="B41" s="6" t="s">
        <v>86</v>
      </c>
      <c r="C41" s="5" t="s">
        <v>87</v>
      </c>
      <c r="D41" s="2" t="s">
        <v>24</v>
      </c>
      <c r="E41" s="15">
        <v>3</v>
      </c>
      <c r="F41" s="3">
        <v>46300</v>
      </c>
      <c r="G41" s="22">
        <f t="shared" si="0"/>
        <v>138900</v>
      </c>
      <c r="H41" s="21" t="s">
        <v>11</v>
      </c>
      <c r="I41" s="21" t="s">
        <v>12</v>
      </c>
      <c r="J41" s="23" t="s">
        <v>8</v>
      </c>
      <c r="K41" s="23" t="s">
        <v>9</v>
      </c>
      <c r="L41" s="3">
        <v>46300</v>
      </c>
      <c r="M41" s="22">
        <f t="shared" si="1"/>
        <v>138900</v>
      </c>
      <c r="N41" s="22" t="s">
        <v>161</v>
      </c>
    </row>
    <row r="42" spans="1:14" ht="180" x14ac:dyDescent="0.25">
      <c r="A42" s="25">
        <v>38</v>
      </c>
      <c r="B42" s="6" t="s">
        <v>88</v>
      </c>
      <c r="C42" s="5" t="s">
        <v>89</v>
      </c>
      <c r="D42" s="2" t="s">
        <v>24</v>
      </c>
      <c r="E42" s="15">
        <v>1</v>
      </c>
      <c r="F42" s="3">
        <v>646812</v>
      </c>
      <c r="G42" s="22">
        <f t="shared" si="0"/>
        <v>646812</v>
      </c>
      <c r="H42" s="21" t="s">
        <v>11</v>
      </c>
      <c r="I42" s="21" t="s">
        <v>12</v>
      </c>
      <c r="J42" s="23" t="s">
        <v>8</v>
      </c>
      <c r="K42" s="23" t="s">
        <v>9</v>
      </c>
      <c r="L42" s="3">
        <v>646812</v>
      </c>
      <c r="M42" s="22">
        <f t="shared" si="1"/>
        <v>646812</v>
      </c>
      <c r="N42" s="22" t="s">
        <v>161</v>
      </c>
    </row>
    <row r="43" spans="1:14" ht="180" x14ac:dyDescent="0.25">
      <c r="A43" s="25">
        <v>39</v>
      </c>
      <c r="B43" s="6" t="s">
        <v>90</v>
      </c>
      <c r="C43" s="5" t="s">
        <v>91</v>
      </c>
      <c r="D43" s="2" t="s">
        <v>24</v>
      </c>
      <c r="E43" s="15">
        <v>5</v>
      </c>
      <c r="F43" s="3">
        <v>57000</v>
      </c>
      <c r="G43" s="22">
        <f t="shared" si="0"/>
        <v>285000</v>
      </c>
      <c r="H43" s="21" t="s">
        <v>11</v>
      </c>
      <c r="I43" s="21" t="s">
        <v>12</v>
      </c>
      <c r="J43" s="23" t="s">
        <v>8</v>
      </c>
      <c r="K43" s="23" t="s">
        <v>9</v>
      </c>
      <c r="L43" s="3">
        <v>57000</v>
      </c>
      <c r="M43" s="22">
        <f t="shared" si="1"/>
        <v>285000</v>
      </c>
      <c r="N43" s="22" t="s">
        <v>161</v>
      </c>
    </row>
    <row r="44" spans="1:14" ht="191.25" x14ac:dyDescent="0.25">
      <c r="A44" s="25">
        <v>40</v>
      </c>
      <c r="B44" s="6" t="s">
        <v>92</v>
      </c>
      <c r="C44" s="5" t="s">
        <v>93</v>
      </c>
      <c r="D44" s="2" t="s">
        <v>24</v>
      </c>
      <c r="E44" s="15">
        <v>15</v>
      </c>
      <c r="F44" s="3">
        <v>36600</v>
      </c>
      <c r="G44" s="22">
        <f t="shared" si="0"/>
        <v>549000</v>
      </c>
      <c r="H44" s="21" t="s">
        <v>11</v>
      </c>
      <c r="I44" s="21" t="s">
        <v>12</v>
      </c>
      <c r="J44" s="23" t="s">
        <v>8</v>
      </c>
      <c r="K44" s="23" t="s">
        <v>9</v>
      </c>
      <c r="L44" s="3">
        <v>36600</v>
      </c>
      <c r="M44" s="22">
        <f t="shared" si="1"/>
        <v>549000</v>
      </c>
      <c r="N44" s="22" t="s">
        <v>161</v>
      </c>
    </row>
    <row r="45" spans="1:14" ht="123.75" x14ac:dyDescent="0.25">
      <c r="A45" s="25">
        <v>41</v>
      </c>
      <c r="B45" s="6" t="s">
        <v>82</v>
      </c>
      <c r="C45" s="5" t="s">
        <v>94</v>
      </c>
      <c r="D45" s="2" t="s">
        <v>24</v>
      </c>
      <c r="E45" s="15">
        <v>10</v>
      </c>
      <c r="F45" s="3">
        <v>41000</v>
      </c>
      <c r="G45" s="22">
        <f t="shared" si="0"/>
        <v>410000</v>
      </c>
      <c r="H45" s="21" t="s">
        <v>11</v>
      </c>
      <c r="I45" s="21" t="s">
        <v>12</v>
      </c>
      <c r="J45" s="23" t="s">
        <v>8</v>
      </c>
      <c r="K45" s="23" t="s">
        <v>9</v>
      </c>
      <c r="L45" s="3">
        <v>41000</v>
      </c>
      <c r="M45" s="22">
        <f t="shared" si="1"/>
        <v>410000</v>
      </c>
      <c r="N45" s="22" t="s">
        <v>161</v>
      </c>
    </row>
    <row r="46" spans="1:14" ht="146.25" x14ac:dyDescent="0.25">
      <c r="A46" s="25">
        <v>42</v>
      </c>
      <c r="B46" s="6" t="s">
        <v>95</v>
      </c>
      <c r="C46" s="5" t="s">
        <v>96</v>
      </c>
      <c r="D46" s="2" t="s">
        <v>24</v>
      </c>
      <c r="E46" s="15">
        <v>20</v>
      </c>
      <c r="F46" s="3">
        <v>12100</v>
      </c>
      <c r="G46" s="22">
        <f t="shared" si="0"/>
        <v>242000</v>
      </c>
      <c r="H46" s="21" t="s">
        <v>11</v>
      </c>
      <c r="I46" s="21" t="s">
        <v>12</v>
      </c>
      <c r="J46" s="23" t="s">
        <v>8</v>
      </c>
      <c r="K46" s="23" t="s">
        <v>9</v>
      </c>
      <c r="L46" s="3">
        <v>12100</v>
      </c>
      <c r="M46" s="22">
        <f t="shared" si="1"/>
        <v>242000</v>
      </c>
      <c r="N46" s="22" t="s">
        <v>161</v>
      </c>
    </row>
    <row r="47" spans="1:14" ht="213.75" x14ac:dyDescent="0.25">
      <c r="A47" s="25">
        <v>43</v>
      </c>
      <c r="B47" s="6" t="s">
        <v>97</v>
      </c>
      <c r="C47" s="5" t="s">
        <v>98</v>
      </c>
      <c r="D47" s="2" t="s">
        <v>24</v>
      </c>
      <c r="E47" s="15">
        <v>10</v>
      </c>
      <c r="F47" s="3">
        <v>198000</v>
      </c>
      <c r="G47" s="22">
        <f t="shared" si="0"/>
        <v>1980000</v>
      </c>
      <c r="H47" s="21" t="s">
        <v>11</v>
      </c>
      <c r="I47" s="21" t="s">
        <v>12</v>
      </c>
      <c r="J47" s="23" t="s">
        <v>8</v>
      </c>
      <c r="K47" s="23" t="s">
        <v>9</v>
      </c>
      <c r="L47" s="3">
        <v>198000</v>
      </c>
      <c r="M47" s="22">
        <f t="shared" si="1"/>
        <v>1980000</v>
      </c>
      <c r="N47" s="22" t="s">
        <v>162</v>
      </c>
    </row>
    <row r="48" spans="1:14" ht="168.75" x14ac:dyDescent="0.25">
      <c r="A48" s="25">
        <v>44</v>
      </c>
      <c r="B48" s="6" t="s">
        <v>99</v>
      </c>
      <c r="C48" s="5" t="s">
        <v>100</v>
      </c>
      <c r="D48" s="2" t="s">
        <v>24</v>
      </c>
      <c r="E48" s="15">
        <v>3</v>
      </c>
      <c r="F48" s="3">
        <v>395000</v>
      </c>
      <c r="G48" s="22">
        <f t="shared" si="0"/>
        <v>1185000</v>
      </c>
      <c r="H48" s="21" t="s">
        <v>11</v>
      </c>
      <c r="I48" s="21" t="s">
        <v>12</v>
      </c>
      <c r="J48" s="23" t="s">
        <v>8</v>
      </c>
      <c r="K48" s="23" t="s">
        <v>9</v>
      </c>
      <c r="L48" s="3">
        <v>395000</v>
      </c>
      <c r="M48" s="22">
        <f t="shared" si="1"/>
        <v>1185000</v>
      </c>
      <c r="N48" s="22" t="s">
        <v>162</v>
      </c>
    </row>
    <row r="49" spans="1:14" ht="191.25" x14ac:dyDescent="0.25">
      <c r="A49" s="25">
        <v>45</v>
      </c>
      <c r="B49" s="6" t="s">
        <v>99</v>
      </c>
      <c r="C49" s="5" t="s">
        <v>101</v>
      </c>
      <c r="D49" s="2" t="s">
        <v>24</v>
      </c>
      <c r="E49" s="15">
        <v>2</v>
      </c>
      <c r="F49" s="3">
        <v>689500</v>
      </c>
      <c r="G49" s="22">
        <f t="shared" si="0"/>
        <v>1379000</v>
      </c>
      <c r="H49" s="21" t="s">
        <v>11</v>
      </c>
      <c r="I49" s="21" t="s">
        <v>12</v>
      </c>
      <c r="J49" s="23" t="s">
        <v>8</v>
      </c>
      <c r="K49" s="23" t="s">
        <v>9</v>
      </c>
      <c r="L49" s="3">
        <v>689500</v>
      </c>
      <c r="M49" s="22">
        <f t="shared" si="1"/>
        <v>1379000</v>
      </c>
      <c r="N49" s="22" t="s">
        <v>162</v>
      </c>
    </row>
    <row r="50" spans="1:14" ht="213.75" x14ac:dyDescent="0.25">
      <c r="A50" s="25">
        <v>46</v>
      </c>
      <c r="B50" s="6" t="s">
        <v>97</v>
      </c>
      <c r="C50" s="5" t="s">
        <v>102</v>
      </c>
      <c r="D50" s="2" t="s">
        <v>24</v>
      </c>
      <c r="E50" s="15">
        <v>5</v>
      </c>
      <c r="F50" s="3">
        <v>112000</v>
      </c>
      <c r="G50" s="22">
        <f t="shared" si="0"/>
        <v>560000</v>
      </c>
      <c r="H50" s="21" t="s">
        <v>11</v>
      </c>
      <c r="I50" s="21" t="s">
        <v>12</v>
      </c>
      <c r="J50" s="23" t="s">
        <v>8</v>
      </c>
      <c r="K50" s="23" t="s">
        <v>9</v>
      </c>
      <c r="L50" s="3">
        <v>112000</v>
      </c>
      <c r="M50" s="22">
        <f t="shared" si="1"/>
        <v>560000</v>
      </c>
      <c r="N50" s="22" t="s">
        <v>162</v>
      </c>
    </row>
    <row r="51" spans="1:14" ht="191.25" x14ac:dyDescent="0.25">
      <c r="A51" s="25">
        <v>47</v>
      </c>
      <c r="B51" s="6" t="s">
        <v>97</v>
      </c>
      <c r="C51" s="5" t="s">
        <v>103</v>
      </c>
      <c r="D51" s="2" t="s">
        <v>24</v>
      </c>
      <c r="E51" s="15">
        <v>5</v>
      </c>
      <c r="F51" s="3">
        <v>99000</v>
      </c>
      <c r="G51" s="22">
        <f t="shared" si="0"/>
        <v>495000</v>
      </c>
      <c r="H51" s="21" t="s">
        <v>11</v>
      </c>
      <c r="I51" s="21" t="s">
        <v>12</v>
      </c>
      <c r="J51" s="23" t="s">
        <v>8</v>
      </c>
      <c r="K51" s="23" t="s">
        <v>9</v>
      </c>
      <c r="L51" s="3">
        <v>99000</v>
      </c>
      <c r="M51" s="22">
        <f t="shared" si="1"/>
        <v>495000</v>
      </c>
      <c r="N51" s="22" t="s">
        <v>162</v>
      </c>
    </row>
    <row r="52" spans="1:14" ht="112.5" x14ac:dyDescent="0.25">
      <c r="A52" s="25">
        <v>48</v>
      </c>
      <c r="B52" s="6" t="s">
        <v>104</v>
      </c>
      <c r="C52" s="5" t="s">
        <v>105</v>
      </c>
      <c r="D52" s="2" t="s">
        <v>24</v>
      </c>
      <c r="E52" s="15">
        <v>8</v>
      </c>
      <c r="F52" s="3">
        <v>41600</v>
      </c>
      <c r="G52" s="22">
        <f t="shared" si="0"/>
        <v>332800</v>
      </c>
      <c r="H52" s="21" t="s">
        <v>11</v>
      </c>
      <c r="I52" s="21" t="s">
        <v>12</v>
      </c>
      <c r="J52" s="23" t="s">
        <v>8</v>
      </c>
      <c r="K52" s="23" t="s">
        <v>9</v>
      </c>
      <c r="L52" s="3">
        <v>41600</v>
      </c>
      <c r="M52" s="22">
        <f t="shared" si="1"/>
        <v>332800</v>
      </c>
      <c r="N52" s="22" t="s">
        <v>162</v>
      </c>
    </row>
    <row r="53" spans="1:14" ht="157.5" x14ac:dyDescent="0.25">
      <c r="A53" s="25">
        <v>49</v>
      </c>
      <c r="B53" s="6" t="s">
        <v>106</v>
      </c>
      <c r="C53" s="5" t="s">
        <v>107</v>
      </c>
      <c r="D53" s="2" t="s">
        <v>24</v>
      </c>
      <c r="E53" s="15">
        <v>3</v>
      </c>
      <c r="F53" s="3">
        <v>110000</v>
      </c>
      <c r="G53" s="22">
        <f t="shared" si="0"/>
        <v>330000</v>
      </c>
      <c r="H53" s="21" t="s">
        <v>11</v>
      </c>
      <c r="I53" s="21" t="s">
        <v>12</v>
      </c>
      <c r="J53" s="23" t="s">
        <v>8</v>
      </c>
      <c r="K53" s="23" t="s">
        <v>9</v>
      </c>
      <c r="L53" s="3">
        <v>110000</v>
      </c>
      <c r="M53" s="22">
        <f t="shared" si="1"/>
        <v>330000</v>
      </c>
      <c r="N53" s="22" t="s">
        <v>162</v>
      </c>
    </row>
    <row r="54" spans="1:14" ht="180" x14ac:dyDescent="0.25">
      <c r="A54" s="25">
        <v>50</v>
      </c>
      <c r="B54" s="6" t="s">
        <v>108</v>
      </c>
      <c r="C54" s="5" t="s">
        <v>109</v>
      </c>
      <c r="D54" s="2" t="s">
        <v>24</v>
      </c>
      <c r="E54" s="15">
        <v>1</v>
      </c>
      <c r="F54" s="3">
        <v>4000000</v>
      </c>
      <c r="G54" s="22">
        <f t="shared" si="0"/>
        <v>4000000</v>
      </c>
      <c r="H54" s="21" t="s">
        <v>11</v>
      </c>
      <c r="I54" s="21" t="s">
        <v>12</v>
      </c>
      <c r="J54" s="23" t="s">
        <v>8</v>
      </c>
      <c r="K54" s="23" t="s">
        <v>9</v>
      </c>
      <c r="L54" s="3">
        <v>4000000</v>
      </c>
      <c r="M54" s="22">
        <f t="shared" si="1"/>
        <v>4000000</v>
      </c>
      <c r="N54" s="22" t="s">
        <v>163</v>
      </c>
    </row>
    <row r="55" spans="1:14" ht="112.5" x14ac:dyDescent="0.25">
      <c r="A55" s="25">
        <v>51</v>
      </c>
      <c r="B55" s="6" t="s">
        <v>110</v>
      </c>
      <c r="C55" s="5" t="s">
        <v>111</v>
      </c>
      <c r="D55" s="2" t="s">
        <v>24</v>
      </c>
      <c r="E55" s="15">
        <v>1</v>
      </c>
      <c r="F55" s="3">
        <v>1600000</v>
      </c>
      <c r="G55" s="22">
        <f t="shared" si="0"/>
        <v>1600000</v>
      </c>
      <c r="H55" s="21" t="s">
        <v>11</v>
      </c>
      <c r="I55" s="21" t="s">
        <v>12</v>
      </c>
      <c r="J55" s="23" t="s">
        <v>8</v>
      </c>
      <c r="K55" s="23" t="s">
        <v>9</v>
      </c>
      <c r="L55" s="3">
        <v>1600000</v>
      </c>
      <c r="M55" s="22">
        <f t="shared" si="1"/>
        <v>1600000</v>
      </c>
      <c r="N55" s="22" t="s">
        <v>163</v>
      </c>
    </row>
    <row r="56" spans="1:14" ht="112.5" x14ac:dyDescent="0.25">
      <c r="A56" s="25">
        <v>52</v>
      </c>
      <c r="B56" s="6" t="s">
        <v>112</v>
      </c>
      <c r="C56" s="5" t="s">
        <v>113</v>
      </c>
      <c r="D56" s="2" t="s">
        <v>24</v>
      </c>
      <c r="E56" s="15">
        <v>8</v>
      </c>
      <c r="F56" s="3">
        <v>250000</v>
      </c>
      <c r="G56" s="22">
        <f t="shared" si="0"/>
        <v>2000000</v>
      </c>
      <c r="H56" s="21" t="s">
        <v>11</v>
      </c>
      <c r="I56" s="21" t="s">
        <v>12</v>
      </c>
      <c r="J56" s="23" t="s">
        <v>8</v>
      </c>
      <c r="K56" s="23" t="s">
        <v>9</v>
      </c>
      <c r="L56" s="3">
        <v>250000</v>
      </c>
      <c r="M56" s="22">
        <f t="shared" si="1"/>
        <v>2000000</v>
      </c>
      <c r="N56" s="22" t="s">
        <v>163</v>
      </c>
    </row>
    <row r="57" spans="1:14" ht="168.75" x14ac:dyDescent="0.25">
      <c r="A57" s="25">
        <v>53</v>
      </c>
      <c r="B57" s="6" t="s">
        <v>114</v>
      </c>
      <c r="C57" s="5" t="s">
        <v>115</v>
      </c>
      <c r="D57" s="2" t="s">
        <v>24</v>
      </c>
      <c r="E57" s="15">
        <v>8</v>
      </c>
      <c r="F57" s="3">
        <v>670000</v>
      </c>
      <c r="G57" s="22">
        <f t="shared" si="0"/>
        <v>5360000</v>
      </c>
      <c r="H57" s="21" t="s">
        <v>11</v>
      </c>
      <c r="I57" s="21" t="s">
        <v>12</v>
      </c>
      <c r="J57" s="23" t="s">
        <v>8</v>
      </c>
      <c r="K57" s="23" t="s">
        <v>9</v>
      </c>
      <c r="L57" s="3">
        <v>670000</v>
      </c>
      <c r="M57" s="22">
        <f t="shared" si="1"/>
        <v>5360000</v>
      </c>
      <c r="N57" s="22" t="s">
        <v>163</v>
      </c>
    </row>
    <row r="58" spans="1:14" ht="157.5" x14ac:dyDescent="0.25">
      <c r="A58" s="25">
        <v>54</v>
      </c>
      <c r="B58" s="6" t="s">
        <v>116</v>
      </c>
      <c r="C58" s="5" t="s">
        <v>117</v>
      </c>
      <c r="D58" s="2" t="s">
        <v>24</v>
      </c>
      <c r="E58" s="15">
        <v>6</v>
      </c>
      <c r="F58" s="3">
        <v>670000</v>
      </c>
      <c r="G58" s="22">
        <f t="shared" si="0"/>
        <v>4020000</v>
      </c>
      <c r="H58" s="21" t="s">
        <v>11</v>
      </c>
      <c r="I58" s="21" t="s">
        <v>12</v>
      </c>
      <c r="J58" s="23" t="s">
        <v>8</v>
      </c>
      <c r="K58" s="23" t="s">
        <v>9</v>
      </c>
      <c r="L58" s="3">
        <v>670000</v>
      </c>
      <c r="M58" s="22">
        <f t="shared" si="1"/>
        <v>4020000</v>
      </c>
      <c r="N58" s="22" t="s">
        <v>163</v>
      </c>
    </row>
    <row r="59" spans="1:14" ht="56.25" x14ac:dyDescent="0.25">
      <c r="A59" s="25">
        <v>55</v>
      </c>
      <c r="B59" s="6" t="s">
        <v>118</v>
      </c>
      <c r="C59" s="5" t="s">
        <v>119</v>
      </c>
      <c r="D59" s="2" t="s">
        <v>24</v>
      </c>
      <c r="E59" s="15">
        <v>5</v>
      </c>
      <c r="F59" s="3">
        <v>85000</v>
      </c>
      <c r="G59" s="22">
        <f t="shared" si="0"/>
        <v>425000</v>
      </c>
      <c r="H59" s="21" t="s">
        <v>11</v>
      </c>
      <c r="I59" s="21" t="s">
        <v>12</v>
      </c>
      <c r="J59" s="23" t="s">
        <v>8</v>
      </c>
      <c r="K59" s="23" t="s">
        <v>9</v>
      </c>
      <c r="L59" s="3">
        <v>85000</v>
      </c>
      <c r="M59" s="22">
        <f t="shared" si="1"/>
        <v>425000</v>
      </c>
      <c r="N59" s="22" t="s">
        <v>163</v>
      </c>
    </row>
    <row r="60" spans="1:14" ht="157.5" x14ac:dyDescent="0.25">
      <c r="A60" s="25">
        <v>56</v>
      </c>
      <c r="B60" s="6" t="s">
        <v>120</v>
      </c>
      <c r="C60" s="5" t="s">
        <v>121</v>
      </c>
      <c r="D60" s="2" t="s">
        <v>24</v>
      </c>
      <c r="E60" s="15">
        <v>6</v>
      </c>
      <c r="F60" s="3">
        <v>650000</v>
      </c>
      <c r="G60" s="22">
        <f t="shared" si="0"/>
        <v>3900000</v>
      </c>
      <c r="H60" s="21" t="s">
        <v>11</v>
      </c>
      <c r="I60" s="21" t="s">
        <v>12</v>
      </c>
      <c r="J60" s="23" t="s">
        <v>8</v>
      </c>
      <c r="K60" s="23" t="s">
        <v>9</v>
      </c>
      <c r="L60" s="3">
        <v>650000</v>
      </c>
      <c r="M60" s="22">
        <f t="shared" si="1"/>
        <v>3900000</v>
      </c>
      <c r="N60" s="22" t="s">
        <v>163</v>
      </c>
    </row>
    <row r="61" spans="1:14" ht="213.75" x14ac:dyDescent="0.25">
      <c r="A61" s="25">
        <v>57</v>
      </c>
      <c r="B61" s="6" t="s">
        <v>122</v>
      </c>
      <c r="C61" s="5" t="s">
        <v>123</v>
      </c>
      <c r="D61" s="2" t="s">
        <v>24</v>
      </c>
      <c r="E61" s="15">
        <v>10</v>
      </c>
      <c r="F61" s="3">
        <v>380000</v>
      </c>
      <c r="G61" s="22">
        <f t="shared" si="0"/>
        <v>3800000</v>
      </c>
      <c r="H61" s="21" t="s">
        <v>11</v>
      </c>
      <c r="I61" s="21" t="s">
        <v>12</v>
      </c>
      <c r="J61" s="23" t="s">
        <v>8</v>
      </c>
      <c r="K61" s="23" t="s">
        <v>9</v>
      </c>
      <c r="L61" s="3">
        <v>380000</v>
      </c>
      <c r="M61" s="22">
        <f t="shared" si="1"/>
        <v>3800000</v>
      </c>
      <c r="N61" s="22" t="s">
        <v>163</v>
      </c>
    </row>
    <row r="62" spans="1:14" ht="135" x14ac:dyDescent="0.25">
      <c r="A62" s="25">
        <v>58</v>
      </c>
      <c r="B62" s="6" t="s">
        <v>124</v>
      </c>
      <c r="C62" s="5" t="s">
        <v>125</v>
      </c>
      <c r="D62" s="2" t="s">
        <v>24</v>
      </c>
      <c r="E62" s="15">
        <v>20</v>
      </c>
      <c r="F62" s="3">
        <v>155000</v>
      </c>
      <c r="G62" s="22">
        <f t="shared" si="0"/>
        <v>3100000</v>
      </c>
      <c r="H62" s="21" t="s">
        <v>11</v>
      </c>
      <c r="I62" s="21" t="s">
        <v>12</v>
      </c>
      <c r="J62" s="23" t="s">
        <v>8</v>
      </c>
      <c r="K62" s="23" t="s">
        <v>9</v>
      </c>
      <c r="L62" s="3">
        <v>155000</v>
      </c>
      <c r="M62" s="22">
        <f t="shared" si="1"/>
        <v>3100000</v>
      </c>
      <c r="N62" s="22" t="s">
        <v>163</v>
      </c>
    </row>
    <row r="63" spans="1:14" ht="78.75" x14ac:dyDescent="0.25">
      <c r="A63" s="25">
        <v>59</v>
      </c>
      <c r="B63" s="5" t="s">
        <v>126</v>
      </c>
      <c r="C63" s="5" t="s">
        <v>127</v>
      </c>
      <c r="D63" s="2" t="s">
        <v>128</v>
      </c>
      <c r="E63" s="15">
        <v>70000</v>
      </c>
      <c r="F63" s="3">
        <v>127.8</v>
      </c>
      <c r="G63" s="22">
        <f t="shared" si="0"/>
        <v>8946000</v>
      </c>
      <c r="H63" s="21" t="s">
        <v>11</v>
      </c>
      <c r="I63" s="21" t="s">
        <v>12</v>
      </c>
      <c r="J63" s="23" t="s">
        <v>8</v>
      </c>
      <c r="K63" s="23" t="s">
        <v>9</v>
      </c>
      <c r="L63" s="3">
        <v>127.8</v>
      </c>
      <c r="M63" s="22">
        <f t="shared" si="1"/>
        <v>8946000</v>
      </c>
      <c r="N63" s="22" t="s">
        <v>164</v>
      </c>
    </row>
    <row r="64" spans="1:14" ht="78.75" x14ac:dyDescent="0.25">
      <c r="A64" s="25">
        <v>60</v>
      </c>
      <c r="B64" s="6" t="s">
        <v>129</v>
      </c>
      <c r="C64" s="6" t="s">
        <v>130</v>
      </c>
      <c r="D64" s="2" t="s">
        <v>24</v>
      </c>
      <c r="E64" s="15">
        <v>2</v>
      </c>
      <c r="F64" s="3">
        <v>600000</v>
      </c>
      <c r="G64" s="22">
        <f t="shared" si="0"/>
        <v>1200000</v>
      </c>
      <c r="H64" s="21" t="s">
        <v>11</v>
      </c>
      <c r="I64" s="21" t="s">
        <v>12</v>
      </c>
      <c r="J64" s="23" t="s">
        <v>8</v>
      </c>
      <c r="K64" s="23" t="s">
        <v>9</v>
      </c>
      <c r="L64" s="3">
        <v>600000</v>
      </c>
      <c r="M64" s="22">
        <f t="shared" si="1"/>
        <v>1200000</v>
      </c>
      <c r="N64" s="22" t="s">
        <v>164</v>
      </c>
    </row>
    <row r="65" spans="1:14" ht="90" x14ac:dyDescent="0.25">
      <c r="A65" s="25">
        <v>61</v>
      </c>
      <c r="B65" s="6" t="s">
        <v>131</v>
      </c>
      <c r="C65" s="6" t="s">
        <v>132</v>
      </c>
      <c r="D65" s="2" t="s">
        <v>24</v>
      </c>
      <c r="E65" s="15">
        <v>2</v>
      </c>
      <c r="F65" s="3">
        <v>528000</v>
      </c>
      <c r="G65" s="22">
        <f t="shared" si="0"/>
        <v>1056000</v>
      </c>
      <c r="H65" s="21" t="s">
        <v>11</v>
      </c>
      <c r="I65" s="21" t="s">
        <v>12</v>
      </c>
      <c r="J65" s="23" t="s">
        <v>8</v>
      </c>
      <c r="K65" s="23" t="s">
        <v>9</v>
      </c>
      <c r="L65" s="3">
        <v>528000</v>
      </c>
      <c r="M65" s="22">
        <f t="shared" si="1"/>
        <v>1056000</v>
      </c>
      <c r="N65" s="22" t="s">
        <v>164</v>
      </c>
    </row>
    <row r="66" spans="1:14" ht="146.25" x14ac:dyDescent="0.25">
      <c r="A66" s="25">
        <v>62</v>
      </c>
      <c r="B66" s="6" t="s">
        <v>133</v>
      </c>
      <c r="C66" s="6" t="s">
        <v>134</v>
      </c>
      <c r="D66" s="2" t="s">
        <v>24</v>
      </c>
      <c r="E66" s="15">
        <v>2</v>
      </c>
      <c r="F66" s="3">
        <v>539000</v>
      </c>
      <c r="G66" s="22">
        <f t="shared" si="0"/>
        <v>1078000</v>
      </c>
      <c r="H66" s="21" t="s">
        <v>11</v>
      </c>
      <c r="I66" s="21" t="s">
        <v>12</v>
      </c>
      <c r="J66" s="23" t="s">
        <v>8</v>
      </c>
      <c r="K66" s="23" t="s">
        <v>9</v>
      </c>
      <c r="L66" s="3">
        <v>539000</v>
      </c>
      <c r="M66" s="22">
        <f t="shared" si="1"/>
        <v>1078000</v>
      </c>
      <c r="N66" s="22" t="s">
        <v>164</v>
      </c>
    </row>
    <row r="67" spans="1:14" ht="168.75" x14ac:dyDescent="0.25">
      <c r="A67" s="25">
        <v>63</v>
      </c>
      <c r="B67" s="6" t="s">
        <v>135</v>
      </c>
      <c r="C67" s="6" t="s">
        <v>136</v>
      </c>
      <c r="D67" s="2" t="s">
        <v>24</v>
      </c>
      <c r="E67" s="15">
        <v>1</v>
      </c>
      <c r="F67" s="3">
        <v>1698000</v>
      </c>
      <c r="G67" s="22">
        <f t="shared" si="0"/>
        <v>1698000</v>
      </c>
      <c r="H67" s="21" t="s">
        <v>11</v>
      </c>
      <c r="I67" s="21" t="s">
        <v>12</v>
      </c>
      <c r="J67" s="23" t="s">
        <v>8</v>
      </c>
      <c r="K67" s="23" t="s">
        <v>9</v>
      </c>
      <c r="L67" s="3">
        <v>1698000</v>
      </c>
      <c r="M67" s="22">
        <f t="shared" si="1"/>
        <v>1698000</v>
      </c>
      <c r="N67" s="22" t="s">
        <v>164</v>
      </c>
    </row>
    <row r="68" spans="1:14" ht="202.5" x14ac:dyDescent="0.25">
      <c r="A68" s="25">
        <v>64</v>
      </c>
      <c r="B68" s="6" t="s">
        <v>137</v>
      </c>
      <c r="C68" s="6" t="s">
        <v>138</v>
      </c>
      <c r="D68" s="2" t="s">
        <v>24</v>
      </c>
      <c r="E68" s="15">
        <v>3</v>
      </c>
      <c r="F68" s="3">
        <v>1050000</v>
      </c>
      <c r="G68" s="22">
        <f t="shared" si="0"/>
        <v>3150000</v>
      </c>
      <c r="H68" s="21" t="s">
        <v>11</v>
      </c>
      <c r="I68" s="21" t="s">
        <v>12</v>
      </c>
      <c r="J68" s="23" t="s">
        <v>8</v>
      </c>
      <c r="K68" s="23" t="s">
        <v>9</v>
      </c>
      <c r="L68" s="3">
        <v>1050000</v>
      </c>
      <c r="M68" s="22">
        <f t="shared" si="1"/>
        <v>3150000</v>
      </c>
      <c r="N68" s="22" t="s">
        <v>164</v>
      </c>
    </row>
    <row r="69" spans="1:14" ht="112.5" x14ac:dyDescent="0.25">
      <c r="A69" s="25">
        <v>65</v>
      </c>
      <c r="B69" s="6" t="s">
        <v>139</v>
      </c>
      <c r="C69" s="6" t="s">
        <v>140</v>
      </c>
      <c r="D69" s="2" t="s">
        <v>24</v>
      </c>
      <c r="E69" s="15">
        <v>5</v>
      </c>
      <c r="F69" s="3">
        <v>479500</v>
      </c>
      <c r="G69" s="22">
        <f t="shared" si="0"/>
        <v>2397500</v>
      </c>
      <c r="H69" s="21" t="s">
        <v>11</v>
      </c>
      <c r="I69" s="21" t="s">
        <v>12</v>
      </c>
      <c r="J69" s="23" t="s">
        <v>8</v>
      </c>
      <c r="K69" s="23" t="s">
        <v>9</v>
      </c>
      <c r="L69" s="3">
        <v>479500</v>
      </c>
      <c r="M69" s="22">
        <f t="shared" si="1"/>
        <v>2397500</v>
      </c>
      <c r="N69" s="22" t="s">
        <v>164</v>
      </c>
    </row>
    <row r="70" spans="1:14" ht="337.5" x14ac:dyDescent="0.25">
      <c r="A70" s="25">
        <v>66</v>
      </c>
      <c r="B70" s="6" t="s">
        <v>141</v>
      </c>
      <c r="C70" s="6" t="s">
        <v>142</v>
      </c>
      <c r="D70" s="2" t="s">
        <v>24</v>
      </c>
      <c r="E70" s="15">
        <v>2</v>
      </c>
      <c r="F70" s="3">
        <v>268500</v>
      </c>
      <c r="G70" s="22">
        <f t="shared" ref="G70:G76" si="2">E70*F70</f>
        <v>537000</v>
      </c>
      <c r="H70" s="21" t="s">
        <v>11</v>
      </c>
      <c r="I70" s="21" t="s">
        <v>12</v>
      </c>
      <c r="J70" s="23" t="s">
        <v>8</v>
      </c>
      <c r="K70" s="23" t="s">
        <v>9</v>
      </c>
      <c r="L70" s="3">
        <v>268500</v>
      </c>
      <c r="M70" s="22">
        <f t="shared" ref="M70:M76" si="3">E70*L70</f>
        <v>537000</v>
      </c>
      <c r="N70" s="22" t="s">
        <v>164</v>
      </c>
    </row>
    <row r="71" spans="1:14" ht="157.5" x14ac:dyDescent="0.25">
      <c r="A71" s="25">
        <v>67</v>
      </c>
      <c r="B71" s="6" t="s">
        <v>143</v>
      </c>
      <c r="C71" s="6" t="s">
        <v>144</v>
      </c>
      <c r="D71" s="2" t="s">
        <v>24</v>
      </c>
      <c r="E71" s="15">
        <v>80</v>
      </c>
      <c r="F71" s="3">
        <v>9800</v>
      </c>
      <c r="G71" s="22">
        <f t="shared" si="2"/>
        <v>784000</v>
      </c>
      <c r="H71" s="21" t="s">
        <v>11</v>
      </c>
      <c r="I71" s="21" t="s">
        <v>12</v>
      </c>
      <c r="J71" s="23" t="s">
        <v>8</v>
      </c>
      <c r="K71" s="23" t="s">
        <v>9</v>
      </c>
      <c r="L71" s="3">
        <v>9800</v>
      </c>
      <c r="M71" s="22">
        <f t="shared" si="3"/>
        <v>784000</v>
      </c>
      <c r="N71" s="22" t="s">
        <v>164</v>
      </c>
    </row>
    <row r="72" spans="1:14" ht="213.75" x14ac:dyDescent="0.25">
      <c r="A72" s="25">
        <v>68</v>
      </c>
      <c r="B72" s="6" t="s">
        <v>145</v>
      </c>
      <c r="C72" s="1" t="s">
        <v>146</v>
      </c>
      <c r="D72" s="2" t="s">
        <v>24</v>
      </c>
      <c r="E72" s="15">
        <v>5</v>
      </c>
      <c r="F72" s="3">
        <v>15970</v>
      </c>
      <c r="G72" s="22">
        <f t="shared" si="2"/>
        <v>79850</v>
      </c>
      <c r="H72" s="21" t="s">
        <v>11</v>
      </c>
      <c r="I72" s="21" t="s">
        <v>12</v>
      </c>
      <c r="J72" s="23" t="s">
        <v>8</v>
      </c>
      <c r="K72" s="23" t="s">
        <v>9</v>
      </c>
      <c r="L72" s="3">
        <v>15970</v>
      </c>
      <c r="M72" s="22">
        <f t="shared" si="3"/>
        <v>79850</v>
      </c>
      <c r="N72" s="22" t="s">
        <v>164</v>
      </c>
    </row>
    <row r="73" spans="1:14" ht="180" x14ac:dyDescent="0.25">
      <c r="A73" s="25">
        <v>69</v>
      </c>
      <c r="B73" s="6" t="s">
        <v>147</v>
      </c>
      <c r="C73" s="6" t="s">
        <v>148</v>
      </c>
      <c r="D73" s="2" t="s">
        <v>24</v>
      </c>
      <c r="E73" s="15">
        <v>3</v>
      </c>
      <c r="F73" s="3">
        <v>219500</v>
      </c>
      <c r="G73" s="22">
        <f t="shared" si="2"/>
        <v>658500</v>
      </c>
      <c r="H73" s="21" t="s">
        <v>11</v>
      </c>
      <c r="I73" s="21" t="s">
        <v>12</v>
      </c>
      <c r="J73" s="23" t="s">
        <v>8</v>
      </c>
      <c r="K73" s="23" t="s">
        <v>9</v>
      </c>
      <c r="L73" s="3">
        <v>219500</v>
      </c>
      <c r="M73" s="22">
        <f t="shared" si="3"/>
        <v>658500</v>
      </c>
      <c r="N73" s="22" t="s">
        <v>164</v>
      </c>
    </row>
    <row r="74" spans="1:14" ht="247.5" x14ac:dyDescent="0.25">
      <c r="A74" s="25">
        <v>70</v>
      </c>
      <c r="B74" s="6" t="s">
        <v>149</v>
      </c>
      <c r="C74" s="6" t="s">
        <v>150</v>
      </c>
      <c r="D74" s="2" t="s">
        <v>24</v>
      </c>
      <c r="E74" s="15">
        <v>10</v>
      </c>
      <c r="F74" s="3">
        <v>79800</v>
      </c>
      <c r="G74" s="22">
        <f t="shared" si="2"/>
        <v>798000</v>
      </c>
      <c r="H74" s="21" t="s">
        <v>11</v>
      </c>
      <c r="I74" s="21" t="s">
        <v>12</v>
      </c>
      <c r="J74" s="23" t="s">
        <v>8</v>
      </c>
      <c r="K74" s="23" t="s">
        <v>9</v>
      </c>
      <c r="L74" s="3">
        <v>79800</v>
      </c>
      <c r="M74" s="22">
        <f t="shared" si="3"/>
        <v>798000</v>
      </c>
      <c r="N74" s="22" t="s">
        <v>164</v>
      </c>
    </row>
    <row r="75" spans="1:14" ht="112.5" x14ac:dyDescent="0.25">
      <c r="A75" s="25">
        <v>71</v>
      </c>
      <c r="B75" s="6" t="s">
        <v>151</v>
      </c>
      <c r="C75" s="6" t="s">
        <v>152</v>
      </c>
      <c r="D75" s="2" t="s">
        <v>24</v>
      </c>
      <c r="E75" s="15">
        <v>30</v>
      </c>
      <c r="F75" s="3">
        <v>15970</v>
      </c>
      <c r="G75" s="22">
        <f t="shared" si="2"/>
        <v>479100</v>
      </c>
      <c r="H75" s="21" t="s">
        <v>11</v>
      </c>
      <c r="I75" s="21" t="s">
        <v>12</v>
      </c>
      <c r="J75" s="23" t="s">
        <v>8</v>
      </c>
      <c r="K75" s="23" t="s">
        <v>9</v>
      </c>
      <c r="L75" s="3">
        <v>15970</v>
      </c>
      <c r="M75" s="22">
        <f t="shared" si="3"/>
        <v>479100</v>
      </c>
      <c r="N75" s="22" t="s">
        <v>164</v>
      </c>
    </row>
    <row r="76" spans="1:14" ht="56.25" x14ac:dyDescent="0.25">
      <c r="A76" s="25">
        <v>72</v>
      </c>
      <c r="B76" s="6" t="s">
        <v>166</v>
      </c>
      <c r="C76" s="6" t="s">
        <v>197</v>
      </c>
      <c r="D76" s="2" t="s">
        <v>10</v>
      </c>
      <c r="E76" s="15">
        <v>30</v>
      </c>
      <c r="F76" s="3">
        <v>137114</v>
      </c>
      <c r="G76" s="22">
        <f t="shared" si="2"/>
        <v>4113420</v>
      </c>
      <c r="H76" s="21" t="s">
        <v>11</v>
      </c>
      <c r="I76" s="21" t="s">
        <v>12</v>
      </c>
      <c r="J76" s="23" t="s">
        <v>8</v>
      </c>
      <c r="K76" s="23" t="s">
        <v>9</v>
      </c>
      <c r="L76" s="3">
        <v>137114</v>
      </c>
      <c r="M76" s="22">
        <f t="shared" si="3"/>
        <v>4113420</v>
      </c>
      <c r="N76" s="22" t="s">
        <v>165</v>
      </c>
    </row>
    <row r="77" spans="1:14" ht="90" x14ac:dyDescent="0.25">
      <c r="A77" s="25">
        <v>73</v>
      </c>
      <c r="B77" s="6" t="s">
        <v>178</v>
      </c>
      <c r="C77" s="6" t="s">
        <v>179</v>
      </c>
      <c r="D77" s="2" t="s">
        <v>24</v>
      </c>
      <c r="E77" s="15">
        <v>2</v>
      </c>
      <c r="F77" s="3">
        <v>16085</v>
      </c>
      <c r="G77" s="22">
        <f t="shared" ref="G77:G86" si="4">E77*F77</f>
        <v>32170</v>
      </c>
      <c r="H77" s="21" t="s">
        <v>11</v>
      </c>
      <c r="I77" s="21" t="s">
        <v>12</v>
      </c>
      <c r="J77" s="23" t="s">
        <v>8</v>
      </c>
      <c r="K77" s="23" t="s">
        <v>9</v>
      </c>
      <c r="L77" s="3"/>
      <c r="M77" s="22"/>
      <c r="N77" s="22"/>
    </row>
    <row r="78" spans="1:14" ht="123.75" x14ac:dyDescent="0.25">
      <c r="A78" s="25">
        <v>74</v>
      </c>
      <c r="B78" s="6" t="s">
        <v>180</v>
      </c>
      <c r="C78" s="6" t="s">
        <v>181</v>
      </c>
      <c r="D78" s="2" t="s">
        <v>24</v>
      </c>
      <c r="E78" s="15">
        <v>2</v>
      </c>
      <c r="F78" s="3">
        <v>29500</v>
      </c>
      <c r="G78" s="22">
        <f t="shared" si="4"/>
        <v>59000</v>
      </c>
      <c r="H78" s="21" t="s">
        <v>11</v>
      </c>
      <c r="I78" s="21" t="s">
        <v>12</v>
      </c>
      <c r="J78" s="23" t="s">
        <v>8</v>
      </c>
      <c r="K78" s="23" t="s">
        <v>9</v>
      </c>
      <c r="L78" s="3"/>
      <c r="M78" s="22"/>
      <c r="N78" s="22"/>
    </row>
    <row r="79" spans="1:14" ht="101.25" x14ac:dyDescent="0.25">
      <c r="A79" s="25">
        <v>75</v>
      </c>
      <c r="B79" s="6" t="s">
        <v>182</v>
      </c>
      <c r="C79" s="6" t="s">
        <v>183</v>
      </c>
      <c r="D79" s="2" t="s">
        <v>24</v>
      </c>
      <c r="E79" s="15">
        <v>80</v>
      </c>
      <c r="F79" s="3">
        <v>13900</v>
      </c>
      <c r="G79" s="22">
        <f t="shared" si="4"/>
        <v>1112000</v>
      </c>
      <c r="H79" s="21" t="s">
        <v>11</v>
      </c>
      <c r="I79" s="21" t="s">
        <v>12</v>
      </c>
      <c r="J79" s="23" t="s">
        <v>8</v>
      </c>
      <c r="K79" s="23" t="s">
        <v>9</v>
      </c>
      <c r="L79" s="3"/>
      <c r="M79" s="22"/>
      <c r="N79" s="22"/>
    </row>
    <row r="80" spans="1:14" ht="112.5" x14ac:dyDescent="0.25">
      <c r="A80" s="25">
        <v>76</v>
      </c>
      <c r="B80" s="6" t="s">
        <v>184</v>
      </c>
      <c r="C80" s="6" t="s">
        <v>185</v>
      </c>
      <c r="D80" s="2" t="s">
        <v>24</v>
      </c>
      <c r="E80" s="15">
        <v>1</v>
      </c>
      <c r="F80" s="3">
        <v>25100</v>
      </c>
      <c r="G80" s="22">
        <f t="shared" si="4"/>
        <v>25100</v>
      </c>
      <c r="H80" s="21" t="s">
        <v>11</v>
      </c>
      <c r="I80" s="21" t="s">
        <v>12</v>
      </c>
      <c r="J80" s="23" t="s">
        <v>8</v>
      </c>
      <c r="K80" s="23" t="s">
        <v>9</v>
      </c>
      <c r="L80" s="3"/>
      <c r="M80" s="22"/>
      <c r="N80" s="22"/>
    </row>
    <row r="81" spans="1:14" ht="90" x14ac:dyDescent="0.25">
      <c r="A81" s="25">
        <v>77</v>
      </c>
      <c r="B81" s="6" t="s">
        <v>186</v>
      </c>
      <c r="C81" s="6" t="s">
        <v>187</v>
      </c>
      <c r="D81" s="2" t="s">
        <v>24</v>
      </c>
      <c r="E81" s="15">
        <v>30</v>
      </c>
      <c r="F81" s="3">
        <v>11360</v>
      </c>
      <c r="G81" s="22">
        <f t="shared" si="4"/>
        <v>340800</v>
      </c>
      <c r="H81" s="21" t="s">
        <v>11</v>
      </c>
      <c r="I81" s="21" t="s">
        <v>12</v>
      </c>
      <c r="J81" s="23" t="s">
        <v>8</v>
      </c>
      <c r="K81" s="23" t="s">
        <v>9</v>
      </c>
      <c r="L81" s="3"/>
      <c r="M81" s="22"/>
      <c r="N81" s="22"/>
    </row>
    <row r="82" spans="1:14" ht="371.25" x14ac:dyDescent="0.25">
      <c r="A82" s="25">
        <v>78</v>
      </c>
      <c r="B82" s="6" t="s">
        <v>188</v>
      </c>
      <c r="C82" s="6" t="s">
        <v>189</v>
      </c>
      <c r="D82" s="2" t="s">
        <v>24</v>
      </c>
      <c r="E82" s="15">
        <v>1</v>
      </c>
      <c r="F82" s="3">
        <v>235000</v>
      </c>
      <c r="G82" s="22">
        <f t="shared" si="4"/>
        <v>235000</v>
      </c>
      <c r="H82" s="21" t="s">
        <v>11</v>
      </c>
      <c r="I82" s="21" t="s">
        <v>12</v>
      </c>
      <c r="J82" s="23" t="s">
        <v>8</v>
      </c>
      <c r="K82" s="23" t="s">
        <v>9</v>
      </c>
      <c r="L82" s="3"/>
      <c r="M82" s="22"/>
      <c r="N82" s="22"/>
    </row>
    <row r="83" spans="1:14" ht="270" x14ac:dyDescent="0.25">
      <c r="A83" s="25">
        <v>79</v>
      </c>
      <c r="B83" s="6" t="s">
        <v>190</v>
      </c>
      <c r="C83" s="5" t="s">
        <v>191</v>
      </c>
      <c r="D83" s="2" t="s">
        <v>24</v>
      </c>
      <c r="E83" s="15">
        <v>1</v>
      </c>
      <c r="F83" s="3">
        <v>37500</v>
      </c>
      <c r="G83" s="22">
        <f t="shared" si="4"/>
        <v>37500</v>
      </c>
      <c r="H83" s="21" t="s">
        <v>11</v>
      </c>
      <c r="I83" s="21" t="s">
        <v>12</v>
      </c>
      <c r="J83" s="23" t="s">
        <v>8</v>
      </c>
      <c r="K83" s="23" t="s">
        <v>9</v>
      </c>
      <c r="L83" s="3"/>
      <c r="M83" s="22"/>
      <c r="N83" s="22"/>
    </row>
    <row r="84" spans="1:14" ht="135" x14ac:dyDescent="0.25">
      <c r="A84" s="25">
        <v>80</v>
      </c>
      <c r="B84" s="6" t="s">
        <v>114</v>
      </c>
      <c r="C84" s="6" t="s">
        <v>192</v>
      </c>
      <c r="D84" s="2" t="s">
        <v>24</v>
      </c>
      <c r="E84" s="15">
        <v>1</v>
      </c>
      <c r="F84" s="3">
        <v>99000</v>
      </c>
      <c r="G84" s="22">
        <f t="shared" si="4"/>
        <v>99000</v>
      </c>
      <c r="H84" s="21" t="s">
        <v>11</v>
      </c>
      <c r="I84" s="21" t="s">
        <v>12</v>
      </c>
      <c r="J84" s="23" t="s">
        <v>8</v>
      </c>
      <c r="K84" s="23" t="s">
        <v>9</v>
      </c>
      <c r="L84" s="3"/>
      <c r="M84" s="22"/>
      <c r="N84" s="22"/>
    </row>
    <row r="85" spans="1:14" ht="90" x14ac:dyDescent="0.25">
      <c r="A85" s="25">
        <v>81</v>
      </c>
      <c r="B85" s="6" t="s">
        <v>82</v>
      </c>
      <c r="C85" s="6" t="s">
        <v>193</v>
      </c>
      <c r="D85" s="2" t="s">
        <v>24</v>
      </c>
      <c r="E85" s="15">
        <v>8</v>
      </c>
      <c r="F85" s="3">
        <v>113470</v>
      </c>
      <c r="G85" s="22">
        <f t="shared" si="4"/>
        <v>907760</v>
      </c>
      <c r="H85" s="21" t="s">
        <v>11</v>
      </c>
      <c r="I85" s="21" t="s">
        <v>12</v>
      </c>
      <c r="J85" s="23" t="s">
        <v>8</v>
      </c>
      <c r="K85" s="23" t="s">
        <v>9</v>
      </c>
      <c r="L85" s="3"/>
      <c r="M85" s="22"/>
      <c r="N85" s="22"/>
    </row>
    <row r="86" spans="1:14" ht="112.5" x14ac:dyDescent="0.25">
      <c r="A86" s="25">
        <v>82</v>
      </c>
      <c r="B86" s="6" t="s">
        <v>194</v>
      </c>
      <c r="C86" s="6" t="s">
        <v>195</v>
      </c>
      <c r="D86" s="2" t="s">
        <v>24</v>
      </c>
      <c r="E86" s="15">
        <v>5</v>
      </c>
      <c r="F86" s="3">
        <v>260000</v>
      </c>
      <c r="G86" s="22">
        <f t="shared" si="4"/>
        <v>1300000</v>
      </c>
      <c r="H86" s="21" t="s">
        <v>11</v>
      </c>
      <c r="I86" s="21" t="s">
        <v>12</v>
      </c>
      <c r="J86" s="23" t="s">
        <v>8</v>
      </c>
      <c r="K86" s="23" t="s">
        <v>9</v>
      </c>
      <c r="L86" s="3"/>
      <c r="M86" s="22"/>
      <c r="N86" s="22"/>
    </row>
    <row r="87" spans="1:14" x14ac:dyDescent="0.25">
      <c r="A87" s="27"/>
      <c r="B87" s="28" t="s">
        <v>198</v>
      </c>
      <c r="C87" s="28"/>
      <c r="D87" s="28"/>
      <c r="E87" s="28"/>
      <c r="F87" s="28"/>
      <c r="G87" s="26">
        <f>SUM(G5:G86)</f>
        <v>114051397</v>
      </c>
      <c r="H87" s="28"/>
      <c r="I87" s="28"/>
      <c r="J87" s="28"/>
      <c r="K87" s="28"/>
      <c r="L87" s="28"/>
      <c r="M87" s="26">
        <v>109902767</v>
      </c>
      <c r="N87" s="28"/>
    </row>
    <row r="88" spans="1:14" x14ac:dyDescent="0.25">
      <c r="G88" s="29"/>
      <c r="M88" s="29"/>
    </row>
    <row r="89" spans="1:14" ht="31.5" x14ac:dyDescent="0.25">
      <c r="B89" s="18" t="s">
        <v>167</v>
      </c>
      <c r="C89" s="19"/>
      <c r="D89" s="30" t="s">
        <v>168</v>
      </c>
    </row>
    <row r="90" spans="1:14" ht="21.75" customHeight="1" x14ac:dyDescent="0.25">
      <c r="B90" s="18" t="s">
        <v>169</v>
      </c>
      <c r="C90" s="19"/>
      <c r="D90" s="30" t="s">
        <v>172</v>
      </c>
    </row>
    <row r="91" spans="1:14" ht="21.75" customHeight="1" x14ac:dyDescent="0.25">
      <c r="B91" s="18"/>
      <c r="C91" s="19"/>
      <c r="D91" s="30" t="s">
        <v>170</v>
      </c>
    </row>
    <row r="92" spans="1:14" ht="21.75" customHeight="1" x14ac:dyDescent="0.25">
      <c r="B92" s="18"/>
      <c r="C92" s="19"/>
      <c r="D92" s="30" t="s">
        <v>173</v>
      </c>
    </row>
    <row r="93" spans="1:14" ht="21.75" customHeight="1" x14ac:dyDescent="0.25">
      <c r="B93" s="18"/>
      <c r="C93" s="19"/>
      <c r="D93" s="30" t="s">
        <v>174</v>
      </c>
    </row>
    <row r="94" spans="1:14" ht="31.5" x14ac:dyDescent="0.25">
      <c r="B94" s="18" t="s">
        <v>171</v>
      </c>
      <c r="C94" s="19"/>
      <c r="D94" s="30" t="s">
        <v>175</v>
      </c>
    </row>
  </sheetData>
  <autoFilter ref="A4:N87" xr:uid="{00000000-0009-0000-0000-000000000000}"/>
  <mergeCells count="15">
    <mergeCell ref="B1:F1"/>
    <mergeCell ref="G3:G4"/>
    <mergeCell ref="H3:H4"/>
    <mergeCell ref="A3:A4"/>
    <mergeCell ref="B3:B4"/>
    <mergeCell ref="C3:C4"/>
    <mergeCell ref="D3:D4"/>
    <mergeCell ref="E3:E4"/>
    <mergeCell ref="F3:F4"/>
    <mergeCell ref="G1:N1"/>
    <mergeCell ref="N3:N4"/>
    <mergeCell ref="I3:I4"/>
    <mergeCell ref="J3:J4"/>
    <mergeCell ref="K3:K4"/>
    <mergeCell ref="L3:M3"/>
  </mergeCells>
  <pageMargins left="0" right="0" top="0" bottom="0" header="0" footer="0"/>
  <pageSetup paperSize="9" scale="8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2022-02-09T04:48:49Z</dcterms:modified>
</cp:coreProperties>
</file>