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filterPrivacy="1" defaultThemeVersion="124226"/>
  <xr:revisionPtr revIDLastSave="0" documentId="13_ncr:1_{B33B9E4A-2A16-437D-9C65-9A168DC2A428}" xr6:coauthVersionLast="47" xr6:coauthVersionMax="47" xr10:uidLastSave="{00000000-0000-0000-0000-000000000000}"/>
  <bookViews>
    <workbookView xWindow="-120" yWindow="-120" windowWidth="24240" windowHeight="13140" activeTab="2" xr2:uid="{00000000-000D-0000-FFFF-FFFF00000000}"/>
  </bookViews>
  <sheets>
    <sheet name="П 1" sheetId="1" r:id="rId1"/>
    <sheet name="П 2" sheetId="2" r:id="rId2"/>
    <sheet name="П 3" sheetId="3" r:id="rId3"/>
  </sheets>
  <definedNames>
    <definedName name="_xlnm._FilterDatabase" localSheetId="0" hidden="1">'П 1'!$A$3:$G$94</definedName>
    <definedName name="_xlnm._FilterDatabase" localSheetId="2" hidden="1">'П 3'!$A$5:$H$96</definedName>
    <definedName name="_xlnm.Print_Area" localSheetId="2">'П 3'!$A$1:$F$11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7" i="3" l="1"/>
  <c r="H7" i="3" l="1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H61" i="3"/>
  <c r="H62" i="3"/>
  <c r="H63" i="3"/>
  <c r="H64" i="3"/>
  <c r="H65" i="3"/>
  <c r="H66" i="3"/>
  <c r="H67" i="3"/>
  <c r="H68" i="3"/>
  <c r="H69" i="3"/>
  <c r="H70" i="3"/>
  <c r="H71" i="3"/>
  <c r="H72" i="3"/>
  <c r="H73" i="3"/>
  <c r="H74" i="3"/>
  <c r="H75" i="3"/>
  <c r="H76" i="3"/>
  <c r="H77" i="3"/>
  <c r="H78" i="3"/>
  <c r="H79" i="3"/>
  <c r="H80" i="3"/>
  <c r="H81" i="3"/>
  <c r="H82" i="3"/>
  <c r="H83" i="3"/>
  <c r="H84" i="3"/>
  <c r="H85" i="3"/>
  <c r="H86" i="3"/>
  <c r="H87" i="3"/>
  <c r="H88" i="3"/>
  <c r="H89" i="3"/>
  <c r="H90" i="3"/>
  <c r="H91" i="3"/>
  <c r="H92" i="3"/>
  <c r="H93" i="3"/>
  <c r="H94" i="3"/>
  <c r="H95" i="3"/>
  <c r="H96" i="3"/>
  <c r="H6" i="3"/>
</calcChain>
</file>

<file path=xl/sharedStrings.xml><?xml version="1.0" encoding="utf-8"?>
<sst xmlns="http://schemas.openxmlformats.org/spreadsheetml/2006/main" count="514" uniqueCount="225">
  <si>
    <t>№ лота</t>
  </si>
  <si>
    <t>Наименование</t>
  </si>
  <si>
    <t>Краткое описание</t>
  </si>
  <si>
    <t>Ед.изм.</t>
  </si>
  <si>
    <t>Кол-во</t>
  </si>
  <si>
    <t>Цена</t>
  </si>
  <si>
    <t>Сумма, выделенная для закупа</t>
  </si>
  <si>
    <t>№</t>
  </si>
  <si>
    <t>Наименование документа</t>
  </si>
  <si>
    <t>Ед. изм</t>
  </si>
  <si>
    <t>Сумма</t>
  </si>
  <si>
    <t>Заявка на участие в тендере</t>
  </si>
  <si>
    <t>Техническая спецификация</t>
  </si>
  <si>
    <t>Председатель комиссии:                                                                  Жакибаев А.К.</t>
  </si>
  <si>
    <t>Члены комиссии:                                                                              Идияев С.С.</t>
  </si>
  <si>
    <t>Секретарь:                                                                                         Айдарұлы Ж.</t>
  </si>
  <si>
    <t>комплект</t>
  </si>
  <si>
    <t>Письмо</t>
  </si>
  <si>
    <t>Платежное поручение</t>
  </si>
  <si>
    <t>Гарантийное письмо</t>
  </si>
  <si>
    <t>Регистрационное удостоверение</t>
  </si>
  <si>
    <t>Заместитель председателя:                                                            Молдабеков Е.Т.</t>
  </si>
  <si>
    <t>Тиреотропный гормон (ТТГ) реактив</t>
  </si>
  <si>
    <t>Тиреотропный гормон (3-ий Международный стандарт), 2х100 тестов, реагент</t>
  </si>
  <si>
    <t>Тиреотропный гормон (ТТГ) калибратор</t>
  </si>
  <si>
    <t>Тиреотропный гормон (3-ий Международный стандарт), калибраторы 0-5, 6х2.5мл</t>
  </si>
  <si>
    <t>Свободный тироксин (Т4) реагент</t>
  </si>
  <si>
    <t>Свободный тироксин Т4 , 2х50 тестов, реагент для определения</t>
  </si>
  <si>
    <t>Свободный тироксин (Т4) калибратор</t>
  </si>
  <si>
    <t>Свободный тироксин Т4 , калибраторы 0-5, 6х2.5мл</t>
  </si>
  <si>
    <t>Свободный трийодтиронин (Т3) реагент</t>
  </si>
  <si>
    <t>Свободный трийодтиронин Т3, 2х50 тестов, реагент для определения</t>
  </si>
  <si>
    <t>Свободный трийодтиронин (Т3) калибратор</t>
  </si>
  <si>
    <t>Свободный трийодтиронин Т3 , калибраторы 0-5, 6х2.5мл</t>
  </si>
  <si>
    <t>Общий трийодтиронин (Т3) реагент</t>
  </si>
  <si>
    <t>Общий трийодтиронин Т3, 2 х 50 тестов, реагент для определения</t>
  </si>
  <si>
    <t>Общий трийодтиронин (Т3) калибратор</t>
  </si>
  <si>
    <t>Общий трийодтиронин Т3, калибраторы 0-5, 6х4.0мл</t>
  </si>
  <si>
    <t>Общий тироксин (Т4) реагент</t>
  </si>
  <si>
    <t>Общий тироксин Т4 , 2х50 тестов, реагент для определения</t>
  </si>
  <si>
    <t>Общий тироксин (Т4) калибратор</t>
  </si>
  <si>
    <t>Общий тироксин Т4 , калибраторы 0-5, 6х4.0мл</t>
  </si>
  <si>
    <t>Антитела к тиреоидной пероксидазе (АТ-ТПО) реагент</t>
  </si>
  <si>
    <t>Антитела к тиреоидной пероксидазе, 2х50 тестов, реагент</t>
  </si>
  <si>
    <t>Антитела к тиреоидной пероксидазе (АТ-ТПО) калибратор</t>
  </si>
  <si>
    <t>Антитела к тиреоидной пероксидазе, калибраторы 0-5, 6х2.0мл</t>
  </si>
  <si>
    <t>Тиреоглобулин (ТГ) реагент</t>
  </si>
  <si>
    <t xml:space="preserve">Тиреоглобулин, 2х50 тестов, реагент для определения  </t>
  </si>
  <si>
    <t>Тиреоглобулин (ТГ) калибратор</t>
  </si>
  <si>
    <t xml:space="preserve">Тиреоглобулин, калибраторы 0-5, 6х2.0мл </t>
  </si>
  <si>
    <t>Антитела к тиреоглобулину (АТ-ТГ) реагент</t>
  </si>
  <si>
    <t>Антитела к тиреоглобулину II, 2х50 тестов, реагент для определения</t>
  </si>
  <si>
    <t>Антитела к тиреоглобулину (АТ-ТГ) калибратор</t>
  </si>
  <si>
    <t>Антитела к тиреоглобулину II, калибратор 0-5, 1х4мл, 5х2.5мл</t>
  </si>
  <si>
    <t>Витамин В12 реагент</t>
  </si>
  <si>
    <t xml:space="preserve">Витамин В12, 2 х 50 тестов, реагент для определения </t>
  </si>
  <si>
    <t>Витамин В12 калибратор</t>
  </si>
  <si>
    <t xml:space="preserve">Витамин В12, калибраторы 0-5, 6х4.0мл </t>
  </si>
  <si>
    <t>Ферритин реагент</t>
  </si>
  <si>
    <t xml:space="preserve">Ферритин, 2х50 тестов, реагент для определения </t>
  </si>
  <si>
    <t>Ферритин калибратор</t>
  </si>
  <si>
    <t xml:space="preserve">Ферритин, калибраторы 0-5, 6х4.0мл </t>
  </si>
  <si>
    <t>Растворимый рецептор трансферрина реагент</t>
  </si>
  <si>
    <t>Растворимый рецептор трансферрина, 2х50 тестов, реагент для определения</t>
  </si>
  <si>
    <t>Растворимый рецептор трансферрина калибратор</t>
  </si>
  <si>
    <t>Растворимый рецептор трансферрина, калибраторы 0-5, 1х4.0мл, 5х2.5мл</t>
  </si>
  <si>
    <t>Растворимый рецептор трансферрина контрольный материал 1</t>
  </si>
  <si>
    <t>Растворимый рецептор трансферрина, контроль, 1-й уровень</t>
  </si>
  <si>
    <t>Растворимый рецептор трансферрина контрольный материал 2,3</t>
  </si>
  <si>
    <t>Растворимый рецептор трансферрина, контроль, 2-й и 3-й уровень</t>
  </si>
  <si>
    <t>Высокочувствительный Тропонин I реагент</t>
  </si>
  <si>
    <t>Высокочувствительный Тропонин I, реагент</t>
  </si>
  <si>
    <t>Высокочувствительный Тропонин I калибратор</t>
  </si>
  <si>
    <t>Набор калибраторов для калибровки теста Access hsTnI</t>
  </si>
  <si>
    <t>Миоглобин реагент</t>
  </si>
  <si>
    <t xml:space="preserve">Миоглобин, 2х50 тестов, реагент для определения </t>
  </si>
  <si>
    <t>Миоглобин калибратор</t>
  </si>
  <si>
    <t>Миоглобин, калибраторы 0-5, 6х1мл</t>
  </si>
  <si>
    <t>Высокочувствительный Эстрадиол реагент</t>
  </si>
  <si>
    <t>Высокочувствительный Эстрадиол, реагент</t>
  </si>
  <si>
    <t>Высокочувствительный Эстрадиол калибратор</t>
  </si>
  <si>
    <t>Высокочувствительный Эстрадиол, калибраторы</t>
  </si>
  <si>
    <t>Тестостерон реагент</t>
  </si>
  <si>
    <t xml:space="preserve">Тестостерон, 2х50 тестов, реагент для определения  </t>
  </si>
  <si>
    <t>Тестостерон калибратов</t>
  </si>
  <si>
    <t xml:space="preserve">Тестостерон, калибраторы 0-5, 6х2.5мл </t>
  </si>
  <si>
    <t>Интактный паратиреоидный гормон (паратгормон, ПТГ) реагент</t>
  </si>
  <si>
    <t xml:space="preserve">Интактный паратиреоидный гормон, 2х50 тестов, реагент для определения </t>
  </si>
  <si>
    <t>Интактный паратиреоидный гормон (паратгормон, ПТГ) калибратор</t>
  </si>
  <si>
    <t>Интактный паратиреоидный гормон, калибраторы 0-5, 6х1.0мл</t>
  </si>
  <si>
    <t>Антитела IgM к ядерному антигену гепатита В реагент</t>
  </si>
  <si>
    <t xml:space="preserve">Антитела IgM к ядерному антигену гепатита В, 2х50 тестов, реагент для определения  </t>
  </si>
  <si>
    <t>Антитела IgM к ядерному антигену гепатита В калибратор</t>
  </si>
  <si>
    <t xml:space="preserve">Антитела IgM к ядерному антигену гепатита В, калибраторы 0-1, 2х1.0мл </t>
  </si>
  <si>
    <t>Антитела IgM к ядерному антигену гепатита В контроль</t>
  </si>
  <si>
    <t xml:space="preserve">Антитела IgM к ядерному антигену гепатита В, контроль, 2 уровня, 6Х2.5МЛ  </t>
  </si>
  <si>
    <t>Антитела к поверхностному антигену гепатита В реагент</t>
  </si>
  <si>
    <t xml:space="preserve">Антитела к поверхностному антигену гепатита В, 2х50 тестов, реагент для определения  </t>
  </si>
  <si>
    <t>Антитела к поверхностному антигену гепатита В калибратор</t>
  </si>
  <si>
    <t>Антитела к поверхностному антигену гепатита В, калибраторы 0-5, 6х2.5мл</t>
  </si>
  <si>
    <t>Антитела к поверхностному антигену гепатита В контроль</t>
  </si>
  <si>
    <t>Антитела к поверхностному антигену гепатита В, контроль, 2 уровня, 6х3.5мл</t>
  </si>
  <si>
    <t>Антитела IgG к вирусу краснухи реагент</t>
  </si>
  <si>
    <t xml:space="preserve">Антитела IgG к вирусу краснухи, 2х50 тестов, реагент для определения </t>
  </si>
  <si>
    <t>Антитела IgG к вирусу краснухи калибратор</t>
  </si>
  <si>
    <t xml:space="preserve">Антитела IgG к вирусу краснухи, калибраторы 0-5, 6х1.0мл </t>
  </si>
  <si>
    <t>Антитела IgG к вирусу краснухи контроль</t>
  </si>
  <si>
    <t xml:space="preserve">Антитела IgG к вирусу краснухи, контроль, 2 уровня, 6х2.5мл </t>
  </si>
  <si>
    <t>Раково-эмбриональный антиген (РЭА) реагент</t>
  </si>
  <si>
    <t xml:space="preserve">Раково-эмбриональный антиген, 2х50 тестов, реагент для определения </t>
  </si>
  <si>
    <t>Раково-эмбриональный антиген (РЭА) калибратор</t>
  </si>
  <si>
    <t xml:space="preserve">Раково-эмбриональный антиген, калибраторы 0-5, 6х2.5мл </t>
  </si>
  <si>
    <t>Простатический специфический антиген (ПСА) реагент</t>
  </si>
  <si>
    <t>Простатический специфический антиген, 2х50 тестов, реагент</t>
  </si>
  <si>
    <t>Простатический специфический антиген (ПСА) калибратор</t>
  </si>
  <si>
    <t>Простатический специфический антиген, калибраторы 0-5, 6х2.5мл</t>
  </si>
  <si>
    <t>Простатический специфический антиген (свободная фракция) (Свободный ПСА) реагент</t>
  </si>
  <si>
    <t>Простатический специфический антиген (свободная фракция), 2х50 тест., реагент</t>
  </si>
  <si>
    <t>Простатический специфический антиген (свободная фракция) (Свободный ПСА) калибратор</t>
  </si>
  <si>
    <t>Простатический специфический антиген (свободная фракция), кал-ры 0-5</t>
  </si>
  <si>
    <t>Пробелок простатспецифического антигена реагент</t>
  </si>
  <si>
    <t>Пробелок простатспецифического антигена, 2 х 50 тестов, реагент</t>
  </si>
  <si>
    <t>Пробелок простатспецифического антигена калибратор</t>
  </si>
  <si>
    <t>Пробелок простатспецифического антигена, калибраторы 0-6, 7х2.1мл</t>
  </si>
  <si>
    <t>Пробелок простатспецифического антигена контроль</t>
  </si>
  <si>
    <t>Пробелок простатспецифического антигена, контроль 3 уровня, 3х5.0мл</t>
  </si>
  <si>
    <t>Антиген СА 125 реагент</t>
  </si>
  <si>
    <t>Антиген СА 125, 2х50 тестов, реагент для определения</t>
  </si>
  <si>
    <t>Антиген СА 125 калибратор</t>
  </si>
  <si>
    <t>Антиген СА 125, калибратор 0-5, 6х2.5мл</t>
  </si>
  <si>
    <t>Антиген СА 15-3 реагент</t>
  </si>
  <si>
    <t>Антиген СА 15-3, 2х50 тестов, реагент для определения</t>
  </si>
  <si>
    <t xml:space="preserve"> Антиген СА 15-3 калибратор</t>
  </si>
  <si>
    <t>Антиген СА 15-3, калибраторы 0-5, 6х1.5мл</t>
  </si>
  <si>
    <t>Антиген СА 19-9 реагент</t>
  </si>
  <si>
    <t>Антиген СА 19-9, 2х50 тестов, реагент для определения</t>
  </si>
  <si>
    <t>Антиген СА 19-9 калибратор</t>
  </si>
  <si>
    <t>Антиген СА 19-9, калибраторы 0-5, 6х2.5мл</t>
  </si>
  <si>
    <t>Интерлейкин 6 реагент</t>
  </si>
  <si>
    <t>Интерлейкин 6, 2х50 тестов, реагент для определения</t>
  </si>
  <si>
    <t>Интерлейкин 6 калибратор</t>
  </si>
  <si>
    <t>Интерлейкин 6, калибраторы 0-5, 1х4.0мл, 5х2.5мл</t>
  </si>
  <si>
    <t xml:space="preserve">Интерлейкин 6 контроль </t>
  </si>
  <si>
    <t>Интерлейкин 6, контроль, 3 уровня, 6х2.5мл</t>
  </si>
  <si>
    <t>Прокальцитонин реагент  (PCT) реагент</t>
  </si>
  <si>
    <t>Прокальцитонин реагент ACCESS PCT</t>
  </si>
  <si>
    <t>Прокальцитонин реагент  (PCT) калибратор</t>
  </si>
  <si>
    <t>Прокальцитонин калибраторы ACCESS PCT</t>
  </si>
  <si>
    <t>Антитела в вирусному гепатиту С реагент</t>
  </si>
  <si>
    <t>Реагенты Access HCV Ab V3 для кач. опред-я антител к ВГС в сыворотке или плазме человека (2х50 тестов/картридж, 100 тестов/упаковка)</t>
  </si>
  <si>
    <t>Антитела в вирусному гепатиту С калибратор</t>
  </si>
  <si>
    <t>Калибраторы Access HCV Ab V3 Calibrators  для кач. опред-я антител к ВГС в сыворотке или плазме человека (C0-C1, 2x1мл)</t>
  </si>
  <si>
    <t>Антитела в вирусному гепатиту С контрольные материалы</t>
  </si>
  <si>
    <t>Контрольные материалы Access HCV Ab V3 QC для кач. опред-я антител к ВГС в сыворотке или плазме человека (4 флакона x3,5мл)</t>
  </si>
  <si>
    <t>Общий 25(OH) витамин D реагент</t>
  </si>
  <si>
    <t>Общий 25(OH) витамин D, реагент (2х50 тестов/картридж, 100 тестов/упаковка, для исп-я на Access2)</t>
  </si>
  <si>
    <t>Общий 25(OH) витамин D калибратор</t>
  </si>
  <si>
    <t>Общий 25(OH) витамин D, калибраторы (S0-S5, 6x1.4мл, для исп-я на Access2)</t>
  </si>
  <si>
    <t>субстрат для иимунохемилюминесценции</t>
  </si>
  <si>
    <t xml:space="preserve">Субстрат, 4х130мл </t>
  </si>
  <si>
    <t>упаковка</t>
  </si>
  <si>
    <t>Реакционные пробирки</t>
  </si>
  <si>
    <t>Реакционные пробирки (16х98шт./упак.) (для Access)</t>
  </si>
  <si>
    <t>Чашечки для образцов</t>
  </si>
  <si>
    <t xml:space="preserve">Чашечки для образцов 2.0 мл, 1х1000 шт. </t>
  </si>
  <si>
    <t>Мешки для сбора отходов</t>
  </si>
  <si>
    <t>Мешки для сбора отходов (для Access), 1х20</t>
  </si>
  <si>
    <t>Промывочный буфер</t>
  </si>
  <si>
    <t>Промывочный буфер "Wash Buffer II" (для Access) 4х1950мл</t>
  </si>
  <si>
    <t>Проверочный раствор</t>
  </si>
  <si>
    <t>Проверочный раствор, 6х4.0мл</t>
  </si>
  <si>
    <t>Контрад 70 раствор</t>
  </si>
  <si>
    <t>КОНТРАД 70, 1 литр</t>
  </si>
  <si>
    <t>бутыль</t>
  </si>
  <si>
    <t>Цитранокс раствор</t>
  </si>
  <si>
    <t>Цитранокс, 1 галлон</t>
  </si>
  <si>
    <t>Контрольные материалы для иммунохимических исследований</t>
  </si>
  <si>
    <t>371 Липочек Контроль "Иммунохимия Плюс", уровень1</t>
  </si>
  <si>
    <t>372 Липочек Контроль "Иммунохимия Плюс", уровень2</t>
  </si>
  <si>
    <t>373 Липочек Контроль "Иммунохимия Плюс", уровень3</t>
  </si>
  <si>
    <t>364 Ликвичек Контроль "Спец. Иммунохим.", уровень1</t>
  </si>
  <si>
    <t>365 Ликвичек Контроль "Спец. Иммунохим.", уровень2</t>
  </si>
  <si>
    <t>366 Ликвичек Контроль "Спец. Иммунохим.", уровень3</t>
  </si>
  <si>
    <t>Контрольные материалы для иммунохимических исследований на онкомаркеры уровень 1</t>
  </si>
  <si>
    <t>367 Липочек Контроль "Опухолевые маркеры", уровень1</t>
  </si>
  <si>
    <t>Контрольные материалы для иммунохимических исследований на онкомаркеры уровень 2</t>
  </si>
  <si>
    <t>368 Липочек Контроль "Опухолевые маркеры", уровень2</t>
  </si>
  <si>
    <t>Контрольные материалы для иммунохимических исследований на онкомаркеры уровень 3</t>
  </si>
  <si>
    <t>369 Липочек Контроль "Опухолевые маркеры", уровень3</t>
  </si>
  <si>
    <t>Контрольные материалы для иммунохимических исследований на высокочувствительный тропонин I и миоглобин уровень 1</t>
  </si>
  <si>
    <t>146 Ликвичек Контроль "Миокард маркеры н. Троп",1 ур., 6х3мл</t>
  </si>
  <si>
    <t>Контрольные материалы для иммунохимических исследований на высокочувствительный тропонин I и миоглобин уровень 2</t>
  </si>
  <si>
    <t>147 Ликвичек Контроль "Миокард маркеры н. Троп",2 ур., 6х3мл</t>
  </si>
  <si>
    <t>Контрольные материалы для иммунохимических исследований на высокочувствительный тропонин I и миоглобин уровень 3</t>
  </si>
  <si>
    <t>148 Ликвичек Контроль "Миокард маркеры н. Троп",3 ур., 6х3мл</t>
  </si>
  <si>
    <t>Контрольные материалы для иммунохимических исследований на прокальцитонин уровень 1</t>
  </si>
  <si>
    <t>27124 Lyphochek Specialty Immunoassay Control Level 1</t>
  </si>
  <si>
    <t>Контрольные материалы для иммунохимических исследований на прокальцитонин уровень 2</t>
  </si>
  <si>
    <t>27125 Lyphochek Specialty Immunoassay Control Level 2</t>
  </si>
  <si>
    <t>Контрольные материалы для иммунохимических исследований на прокальцитонин уровень 3</t>
  </si>
  <si>
    <t>Lyphochek Specialty Immunoassay Control Level 3</t>
  </si>
  <si>
    <t>Опись документов</t>
  </si>
  <si>
    <t>Справка о государственной перерегистрации юридического лица</t>
  </si>
  <si>
    <t>Копия Устава</t>
  </si>
  <si>
    <t>Копия учредительного договора</t>
  </si>
  <si>
    <t>Талон о приеме уведомления о начале или прекращения осуществления деятельности или определенных действий</t>
  </si>
  <si>
    <t>Уведомление о начале или прекращении осуществления деятельности или определенных действии</t>
  </si>
  <si>
    <t>Копия документа, удостоверяющего личность генерального директора</t>
  </si>
  <si>
    <t>Сведения об отсутствии (наличии) налоговой задолженности налогоплательщика, задолженности по обязательным пенсионным взносам, обязательным профессиональным пенсионным взносам и социальным отчислениям</t>
  </si>
  <si>
    <t>Ценовое предложения</t>
  </si>
  <si>
    <t xml:space="preserve">Гарантийное письмо о соответствии квалификационным требованиям </t>
  </si>
  <si>
    <t>Письмо ответ</t>
  </si>
  <si>
    <t>Письмо ответ РГУ</t>
  </si>
  <si>
    <t>Талон о приеме уведомления о начале и прекращении деятельности (эксплуатации) объекта незначительной эпидемиологической значимости</t>
  </si>
  <si>
    <t>Уведомление о начале и прекращении деятельности (эксплуатации) объекта незначительной эпидемиологической значимости</t>
  </si>
  <si>
    <t>Копия акта СЭО</t>
  </si>
  <si>
    <t>Письмо производителя</t>
  </si>
  <si>
    <t>Доверенность</t>
  </si>
  <si>
    <t>1) ТОО «Виста Мед»</t>
  </si>
  <si>
    <t>Квалификационные данные (документы) потенциального поставщика:</t>
  </si>
  <si>
    <t>Приложение 1 к протоколу №27-а от 31.10.2022 г.</t>
  </si>
  <si>
    <t>Приложение 2 к протоколу №27-а от 31.10.2022 г.</t>
  </si>
  <si>
    <t>Приложение 3 к протоколу итогов №27-а от 31.10.2022 г.</t>
  </si>
  <si>
    <t>ТОО «Виста Мед»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</si>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</sst>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₸_-;\-* #,##0.00\ _₸_-;_-* &quot;-&quot;??\ _₸_-;_-@_-"/>
    <numFmt numFmtId="165" formatCode="_-* #,##0.00_р_._-;\-* #,##0.00_р_._-;_-* &quot;-&quot;??_р_._-;_-@_-"/>
    <numFmt numFmtId="166" formatCode="_-* #,##0.00\ _₽_-;\-* #,##0.00\ _₽_-;_-* &quot;-&quot;??\ _₽_-;_-@_-"/>
    <numFmt numFmtId="167" formatCode="_-* #,##0_р_._-;\-* #,##0_р_._-;_-* &quot;-&quot;??_р_._-;_-@_-"/>
    <numFmt numFmtId="168" formatCode="#,##0.00_ ;\-#,##0.00\ "/>
  </numFmts>
  <fonts count="3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Helv"/>
    </font>
    <font>
      <b/>
      <sz val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</font>
    <font>
      <sz val="11"/>
      <name val="Arial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b/>
      <sz val="10"/>
      <color theme="1"/>
      <name val="Arial"/>
      <family val="2"/>
    </font>
    <font>
      <b/>
      <sz val="10"/>
      <color theme="0"/>
      <name val="Arial"/>
      <family val="2"/>
    </font>
    <font>
      <b/>
      <sz val="18"/>
      <color theme="3"/>
      <name val="Cambria"/>
      <family val="2"/>
      <scheme val="major"/>
    </font>
    <font>
      <sz val="10"/>
      <color rgb="FF9C6500"/>
      <name val="Arial"/>
      <family val="2"/>
    </font>
    <font>
      <sz val="10"/>
      <color theme="1"/>
      <name val="Calibri"/>
      <family val="2"/>
      <scheme val="minor"/>
    </font>
    <font>
      <sz val="10"/>
      <color rgb="FF9C0006"/>
      <name val="Arial"/>
      <family val="2"/>
    </font>
    <font>
      <i/>
      <sz val="10"/>
      <color rgb="FF7F7F7F"/>
      <name val="Arial"/>
      <family val="2"/>
    </font>
    <font>
      <sz val="10"/>
      <color rgb="FFFA7D00"/>
      <name val="Arial"/>
      <family val="2"/>
    </font>
    <font>
      <sz val="10"/>
      <color rgb="FFFF0000"/>
      <name val="Arial"/>
      <family val="2"/>
    </font>
    <font>
      <sz val="10"/>
      <color rgb="FF006100"/>
      <name val="Arial"/>
      <family val="2"/>
    </font>
    <font>
      <sz val="12"/>
      <color theme="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000000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5">
    <xf numFmtId="0" fontId="0" fillId="0" borderId="0"/>
    <xf numFmtId="0" fontId="1" fillId="0" borderId="0"/>
    <xf numFmtId="0" fontId="16" fillId="10" borderId="0" applyNumberFormat="0" applyBorder="0" applyAlignment="0" applyProtection="0"/>
    <xf numFmtId="0" fontId="16" fillId="14" borderId="0" applyNumberFormat="0" applyBorder="0" applyAlignment="0" applyProtection="0"/>
    <xf numFmtId="0" fontId="16" fillId="18" borderId="0" applyNumberFormat="0" applyBorder="0" applyAlignment="0" applyProtection="0"/>
    <xf numFmtId="0" fontId="16" fillId="22" borderId="0" applyNumberFormat="0" applyBorder="0" applyAlignment="0" applyProtection="0"/>
    <xf numFmtId="0" fontId="16" fillId="26" borderId="0" applyNumberFormat="0" applyBorder="0" applyAlignment="0" applyProtection="0"/>
    <xf numFmtId="0" fontId="16" fillId="30" borderId="0" applyNumberFormat="0" applyBorder="0" applyAlignment="0" applyProtection="0"/>
    <xf numFmtId="0" fontId="16" fillId="11" borderId="0" applyNumberFormat="0" applyBorder="0" applyAlignment="0" applyProtection="0"/>
    <xf numFmtId="0" fontId="16" fillId="15" borderId="0" applyNumberFormat="0" applyBorder="0" applyAlignment="0" applyProtection="0"/>
    <xf numFmtId="0" fontId="16" fillId="19" borderId="0" applyNumberFormat="0" applyBorder="0" applyAlignment="0" applyProtection="0"/>
    <xf numFmtId="0" fontId="16" fillId="23" borderId="0" applyNumberFormat="0" applyBorder="0" applyAlignment="0" applyProtection="0"/>
    <xf numFmtId="0" fontId="16" fillId="27" borderId="0" applyNumberFormat="0" applyBorder="0" applyAlignment="0" applyProtection="0"/>
    <xf numFmtId="0" fontId="16" fillId="31" borderId="0" applyNumberFormat="0" applyBorder="0" applyAlignment="0" applyProtection="0"/>
    <xf numFmtId="0" fontId="17" fillId="12" borderId="0" applyNumberFormat="0" applyBorder="0" applyAlignment="0" applyProtection="0"/>
    <xf numFmtId="0" fontId="17" fillId="16" borderId="0" applyNumberFormat="0" applyBorder="0" applyAlignment="0" applyProtection="0"/>
    <xf numFmtId="0" fontId="17" fillId="20" borderId="0" applyNumberFormat="0" applyBorder="0" applyAlignment="0" applyProtection="0"/>
    <xf numFmtId="0" fontId="17" fillId="24" borderId="0" applyNumberFormat="0" applyBorder="0" applyAlignment="0" applyProtection="0"/>
    <xf numFmtId="0" fontId="17" fillId="28" borderId="0" applyNumberFormat="0" applyBorder="0" applyAlignment="0" applyProtection="0"/>
    <xf numFmtId="0" fontId="17" fillId="32" borderId="0" applyNumberFormat="0" applyBorder="0" applyAlignment="0" applyProtection="0"/>
    <xf numFmtId="0" fontId="14" fillId="0" borderId="0"/>
    <xf numFmtId="0" fontId="14" fillId="0" borderId="0"/>
    <xf numFmtId="0" fontId="15" fillId="0" borderId="0"/>
    <xf numFmtId="0" fontId="14" fillId="0" borderId="0"/>
    <xf numFmtId="0" fontId="13" fillId="0" borderId="0"/>
    <xf numFmtId="0" fontId="17" fillId="9" borderId="0" applyNumberFormat="0" applyBorder="0" applyAlignment="0" applyProtection="0"/>
    <xf numFmtId="0" fontId="17" fillId="13" borderId="0" applyNumberFormat="0" applyBorder="0" applyAlignment="0" applyProtection="0"/>
    <xf numFmtId="0" fontId="17" fillId="17" borderId="0" applyNumberFormat="0" applyBorder="0" applyAlignment="0" applyProtection="0"/>
    <xf numFmtId="0" fontId="17" fillId="21" borderId="0" applyNumberFormat="0" applyBorder="0" applyAlignment="0" applyProtection="0"/>
    <xf numFmtId="0" fontId="17" fillId="25" borderId="0" applyNumberFormat="0" applyBorder="0" applyAlignment="0" applyProtection="0"/>
    <xf numFmtId="0" fontId="17" fillId="29" borderId="0" applyNumberFormat="0" applyBorder="0" applyAlignment="0" applyProtection="0"/>
    <xf numFmtId="0" fontId="18" fillId="5" borderId="4" applyNumberFormat="0" applyAlignment="0" applyProtection="0"/>
    <xf numFmtId="0" fontId="19" fillId="6" borderId="5" applyNumberFormat="0" applyAlignment="0" applyProtection="0"/>
    <xf numFmtId="0" fontId="20" fillId="6" borderId="4" applyNumberFormat="0" applyAlignment="0" applyProtection="0"/>
    <xf numFmtId="0" fontId="21" fillId="0" borderId="1" applyNumberFormat="0" applyFill="0" applyAlignment="0" applyProtection="0"/>
    <xf numFmtId="0" fontId="22" fillId="0" borderId="2" applyNumberFormat="0" applyFill="0" applyAlignment="0" applyProtection="0"/>
    <xf numFmtId="0" fontId="23" fillId="0" borderId="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9" applyNumberFormat="0" applyFill="0" applyAlignment="0" applyProtection="0"/>
    <xf numFmtId="0" fontId="25" fillId="7" borderId="7" applyNumberFormat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1" fillId="0" borderId="0">
      <alignment horizontal="center"/>
    </xf>
    <xf numFmtId="0" fontId="9" fillId="0" borderId="0"/>
    <xf numFmtId="0" fontId="10" fillId="0" borderId="0"/>
    <xf numFmtId="0" fontId="1" fillId="0" borderId="0">
      <alignment horizontal="center"/>
    </xf>
    <xf numFmtId="0" fontId="10" fillId="0" borderId="0"/>
    <xf numFmtId="0" fontId="1" fillId="0" borderId="0"/>
    <xf numFmtId="0" fontId="1" fillId="0" borderId="0"/>
    <xf numFmtId="0" fontId="2" fillId="0" borderId="0"/>
    <xf numFmtId="0" fontId="28" fillId="0" borderId="0"/>
    <xf numFmtId="0" fontId="1" fillId="0" borderId="0"/>
    <xf numFmtId="0" fontId="2" fillId="0" borderId="0"/>
    <xf numFmtId="0" fontId="29" fillId="3" borderId="0" applyNumberFormat="0" applyBorder="0" applyAlignment="0" applyProtection="0"/>
    <xf numFmtId="0" fontId="30" fillId="0" borderId="0" applyNumberFormat="0" applyFill="0" applyBorder="0" applyAlignment="0" applyProtection="0"/>
    <xf numFmtId="0" fontId="16" fillId="8" borderId="8" applyNumberFormat="0" applyFont="0" applyAlignment="0" applyProtection="0"/>
    <xf numFmtId="0" fontId="31" fillId="0" borderId="6" applyNumberFormat="0" applyFill="0" applyAlignment="0" applyProtection="0"/>
    <xf numFmtId="0" fontId="11" fillId="0" borderId="0"/>
    <xf numFmtId="0" fontId="32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33" fillId="2" borderId="0" applyNumberFormat="0" applyBorder="0" applyAlignment="0" applyProtection="0"/>
    <xf numFmtId="164" fontId="2" fillId="0" borderId="0" applyFont="0" applyFill="0" applyBorder="0" applyAlignment="0" applyProtection="0"/>
  </cellStyleXfs>
  <cellXfs count="52">
    <xf numFmtId="0" fontId="0" fillId="0" borderId="0" xfId="0"/>
    <xf numFmtId="0" fontId="4" fillId="0" borderId="10" xfId="0" applyFont="1" applyBorder="1" applyAlignment="1">
      <alignment horizontal="center" vertical="center" wrapText="1"/>
    </xf>
    <xf numFmtId="0" fontId="12" fillId="33" borderId="10" xfId="42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167" fontId="5" fillId="0" borderId="0" xfId="60" applyNumberFormat="1" applyFont="1" applyFill="1" applyAlignment="1" applyProtection="1">
      <alignment horizontal="center" vertical="center" wrapText="1"/>
    </xf>
    <xf numFmtId="165" fontId="5" fillId="0" borderId="0" xfId="60" applyFont="1" applyFill="1" applyAlignment="1" applyProtection="1">
      <alignment horizontal="center" vertical="center" wrapText="1"/>
    </xf>
    <xf numFmtId="0" fontId="12" fillId="33" borderId="0" xfId="0" applyFont="1" applyFill="1" applyAlignment="1">
      <alignment vertical="center" wrapText="1"/>
    </xf>
    <xf numFmtId="165" fontId="12" fillId="33" borderId="10" xfId="60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wrapText="1"/>
    </xf>
    <xf numFmtId="167" fontId="5" fillId="0" borderId="0" xfId="60" applyNumberFormat="1" applyFont="1" applyAlignment="1">
      <alignment horizontal="center" wrapText="1"/>
    </xf>
    <xf numFmtId="165" fontId="5" fillId="0" borderId="0" xfId="60" applyFont="1" applyAlignment="1">
      <alignment wrapText="1"/>
    </xf>
    <xf numFmtId="0" fontId="12" fillId="0" borderId="0" xfId="0" applyFont="1" applyAlignment="1">
      <alignment vertical="center" wrapText="1"/>
    </xf>
    <xf numFmtId="0" fontId="12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6" fillId="0" borderId="0" xfId="0" applyFont="1"/>
    <xf numFmtId="0" fontId="34" fillId="0" borderId="0" xfId="0" applyFont="1"/>
    <xf numFmtId="0" fontId="36" fillId="0" borderId="10" xfId="0" applyFont="1" applyBorder="1" applyAlignment="1">
      <alignment horizontal="left" vertical="top" wrapText="1"/>
    </xf>
    <xf numFmtId="4" fontId="35" fillId="0" borderId="10" xfId="0" applyNumberFormat="1" applyFont="1" applyBorder="1" applyAlignment="1">
      <alignment horizontal="center" vertical="center" wrapText="1"/>
    </xf>
    <xf numFmtId="4" fontId="36" fillId="34" borderId="10" xfId="0" applyNumberFormat="1" applyFont="1" applyFill="1" applyBorder="1" applyAlignment="1">
      <alignment horizontal="center" vertical="center"/>
    </xf>
    <xf numFmtId="0" fontId="36" fillId="34" borderId="10" xfId="0" applyFont="1" applyFill="1" applyBorder="1" applyAlignment="1">
      <alignment horizontal="center" vertical="center" wrapText="1"/>
    </xf>
    <xf numFmtId="0" fontId="7" fillId="0" borderId="0" xfId="0" applyFont="1"/>
    <xf numFmtId="0" fontId="7" fillId="0" borderId="0" xfId="0" applyFont="1" applyAlignment="1">
      <alignment vertical="center"/>
    </xf>
    <xf numFmtId="0" fontId="7" fillId="0" borderId="10" xfId="0" applyFont="1" applyBorder="1" applyAlignment="1">
      <alignment horizontal="center" wrapText="1"/>
    </xf>
    <xf numFmtId="0" fontId="7" fillId="0" borderId="10" xfId="0" applyFont="1" applyBorder="1" applyAlignment="1">
      <alignment wrapText="1"/>
    </xf>
    <xf numFmtId="168" fontId="5" fillId="0" borderId="10" xfId="64" applyNumberFormat="1" applyFont="1" applyBorder="1" applyAlignment="1">
      <alignment horizontal="center" vertical="center" wrapText="1"/>
    </xf>
    <xf numFmtId="3" fontId="36" fillId="34" borderId="10" xfId="0" applyNumberFormat="1" applyFont="1" applyFill="1" applyBorder="1" applyAlignment="1">
      <alignment horizontal="center" vertical="center"/>
    </xf>
    <xf numFmtId="0" fontId="37" fillId="33" borderId="10" xfId="0" applyFont="1" applyFill="1" applyBorder="1" applyAlignment="1">
      <alignment horizontal="center" vertical="center"/>
    </xf>
    <xf numFmtId="0" fontId="7" fillId="0" borderId="10" xfId="0" applyFont="1" applyBorder="1" applyAlignment="1">
      <alignment horizontal="center" vertical="center" wrapText="1"/>
    </xf>
    <xf numFmtId="0" fontId="37" fillId="35" borderId="10" xfId="0" applyFont="1" applyFill="1" applyBorder="1" applyAlignment="1">
      <alignment horizontal="center" vertical="center"/>
    </xf>
    <xf numFmtId="0" fontId="36" fillId="35" borderId="10" xfId="0" applyFont="1" applyFill="1" applyBorder="1" applyAlignment="1">
      <alignment horizontal="left" vertical="top" wrapText="1"/>
    </xf>
    <xf numFmtId="0" fontId="36" fillId="36" borderId="10" xfId="0" applyFont="1" applyFill="1" applyBorder="1" applyAlignment="1">
      <alignment horizontal="center" vertical="center" wrapText="1"/>
    </xf>
    <xf numFmtId="3" fontId="36" fillId="36" borderId="10" xfId="0" applyNumberFormat="1" applyFont="1" applyFill="1" applyBorder="1" applyAlignment="1">
      <alignment horizontal="center" vertical="center"/>
    </xf>
    <xf numFmtId="4" fontId="36" fillId="36" borderId="10" xfId="0" applyNumberFormat="1" applyFont="1" applyFill="1" applyBorder="1" applyAlignment="1">
      <alignment horizontal="center" vertical="center"/>
    </xf>
    <xf numFmtId="4" fontId="35" fillId="35" borderId="10" xfId="0" applyNumberFormat="1" applyFont="1" applyFill="1" applyBorder="1" applyAlignment="1">
      <alignment horizontal="center" vertical="center" wrapText="1"/>
    </xf>
    <xf numFmtId="168" fontId="5" fillId="35" borderId="10" xfId="64" applyNumberFormat="1" applyFont="1" applyFill="1" applyBorder="1" applyAlignment="1">
      <alignment horizontal="center" vertical="center" wrapText="1"/>
    </xf>
    <xf numFmtId="0" fontId="5" fillId="35" borderId="0" xfId="0" applyFont="1" applyFill="1" applyAlignment="1">
      <alignment wrapText="1"/>
    </xf>
    <xf numFmtId="0" fontId="37" fillId="0" borderId="10" xfId="0" applyFont="1" applyBorder="1" applyAlignment="1">
      <alignment horizontal="center" vertical="center"/>
    </xf>
    <xf numFmtId="0" fontId="36" fillId="0" borderId="10" xfId="0" applyFont="1" applyBorder="1" applyAlignment="1">
      <alignment horizontal="center" vertical="center" wrapText="1"/>
    </xf>
    <xf numFmtId="3" fontId="36" fillId="0" borderId="10" xfId="0" applyNumberFormat="1" applyFont="1" applyBorder="1" applyAlignment="1">
      <alignment horizontal="center" vertical="center"/>
    </xf>
    <xf numFmtId="4" fontId="36" fillId="0" borderId="10" xfId="0" applyNumberFormat="1" applyFont="1" applyBorder="1" applyAlignment="1">
      <alignment horizontal="center" vertical="center"/>
    </xf>
    <xf numFmtId="0" fontId="3" fillId="0" borderId="11" xfId="0" applyFont="1" applyBorder="1" applyAlignment="1">
      <alignment horizontal="right"/>
    </xf>
    <xf numFmtId="0" fontId="8" fillId="0" borderId="0" xfId="0" applyFont="1" applyAlignment="1">
      <alignment horizontal="right" wrapText="1"/>
    </xf>
    <xf numFmtId="0" fontId="8" fillId="0" borderId="0" xfId="0" applyFont="1" applyAlignment="1">
      <alignment horizontal="right"/>
    </xf>
    <xf numFmtId="0" fontId="12" fillId="33" borderId="12" xfId="42" applyFont="1" applyFill="1" applyBorder="1" applyAlignment="1">
      <alignment horizontal="center" vertical="center" wrapText="1"/>
    </xf>
    <xf numFmtId="0" fontId="12" fillId="33" borderId="13" xfId="42" applyFont="1" applyFill="1" applyBorder="1" applyAlignment="1">
      <alignment horizontal="center" vertical="center" wrapText="1"/>
    </xf>
    <xf numFmtId="167" fontId="12" fillId="33" borderId="12" xfId="60" applyNumberFormat="1" applyFont="1" applyFill="1" applyBorder="1" applyAlignment="1" applyProtection="1">
      <alignment horizontal="center" vertical="center" wrapText="1"/>
    </xf>
    <xf numFmtId="167" fontId="12" fillId="33" borderId="13" xfId="60" applyNumberFormat="1" applyFont="1" applyFill="1" applyBorder="1" applyAlignment="1" applyProtection="1">
      <alignment horizontal="center" vertical="center" wrapText="1"/>
    </xf>
    <xf numFmtId="165" fontId="12" fillId="33" borderId="12" xfId="60" applyFont="1" applyFill="1" applyBorder="1" applyAlignment="1" applyProtection="1">
      <alignment horizontal="center" vertical="center" wrapText="1"/>
    </xf>
    <xf numFmtId="165" fontId="12" fillId="33" borderId="13" xfId="60" applyFont="1" applyFill="1" applyBorder="1" applyAlignment="1" applyProtection="1">
      <alignment horizontal="center" vertical="center" wrapText="1"/>
    </xf>
    <xf numFmtId="165" fontId="12" fillId="33" borderId="14" xfId="60" applyFont="1" applyFill="1" applyBorder="1" applyAlignment="1" applyProtection="1">
      <alignment horizontal="center" vertical="center" wrapText="1"/>
    </xf>
    <xf numFmtId="165" fontId="12" fillId="33" borderId="15" xfId="60" applyFont="1" applyFill="1" applyBorder="1" applyAlignment="1" applyProtection="1">
      <alignment horizontal="center" vertical="center" wrapText="1"/>
    </xf>
  </cellXfs>
  <cellStyles count="65">
    <cellStyle name="20% - Акцент1 2" xfId="2" xr:uid="{00000000-0005-0000-0000-000000000000}"/>
    <cellStyle name="20% - Акцент2 2" xfId="3" xr:uid="{00000000-0005-0000-0000-000001000000}"/>
    <cellStyle name="20% - Акцент3 2" xfId="4" xr:uid="{00000000-0005-0000-0000-000002000000}"/>
    <cellStyle name="20% - Акцент4 2" xfId="5" xr:uid="{00000000-0005-0000-0000-000003000000}"/>
    <cellStyle name="20% - Акцент5 2" xfId="6" xr:uid="{00000000-0005-0000-0000-000004000000}"/>
    <cellStyle name="20% - Акцент6 2" xfId="7" xr:uid="{00000000-0005-0000-0000-000005000000}"/>
    <cellStyle name="40% - Акцент1 2" xfId="8" xr:uid="{00000000-0005-0000-0000-000006000000}"/>
    <cellStyle name="40% - Акцент2 2" xfId="9" xr:uid="{00000000-0005-0000-0000-000007000000}"/>
    <cellStyle name="40% - Акцент3 2" xfId="10" xr:uid="{00000000-0005-0000-0000-000008000000}"/>
    <cellStyle name="40% - Акцент4 2" xfId="11" xr:uid="{00000000-0005-0000-0000-000009000000}"/>
    <cellStyle name="40% - Акцент5 2" xfId="12" xr:uid="{00000000-0005-0000-0000-00000A000000}"/>
    <cellStyle name="40% - Акцент6 2" xfId="13" xr:uid="{00000000-0005-0000-0000-00000B000000}"/>
    <cellStyle name="60% - Акцент1 2" xfId="14" xr:uid="{00000000-0005-0000-0000-00000C000000}"/>
    <cellStyle name="60% - Акцент2 2" xfId="15" xr:uid="{00000000-0005-0000-0000-00000D000000}"/>
    <cellStyle name="60% - Акцент3 2" xfId="16" xr:uid="{00000000-0005-0000-0000-00000E000000}"/>
    <cellStyle name="60% - Акцент4 2" xfId="17" xr:uid="{00000000-0005-0000-0000-00000F000000}"/>
    <cellStyle name="60% - Акцент5 2" xfId="18" xr:uid="{00000000-0005-0000-0000-000010000000}"/>
    <cellStyle name="60% - Акцент6 2" xfId="19" xr:uid="{00000000-0005-0000-0000-000011000000}"/>
    <cellStyle name="Normal 2" xfId="20" xr:uid="{00000000-0005-0000-0000-000012000000}"/>
    <cellStyle name="Normal 3" xfId="21" xr:uid="{00000000-0005-0000-0000-000013000000}"/>
    <cellStyle name="Normal_Sheet1" xfId="22" xr:uid="{00000000-0005-0000-0000-000014000000}"/>
    <cellStyle name="Standard 2" xfId="23" xr:uid="{00000000-0005-0000-0000-000015000000}"/>
    <cellStyle name="Standard_Tabelle1" xfId="24" xr:uid="{00000000-0005-0000-0000-000016000000}"/>
    <cellStyle name="Акцент1 2" xfId="25" xr:uid="{00000000-0005-0000-0000-000017000000}"/>
    <cellStyle name="Акцент2 2" xfId="26" xr:uid="{00000000-0005-0000-0000-000018000000}"/>
    <cellStyle name="Акцент3 2" xfId="27" xr:uid="{00000000-0005-0000-0000-000019000000}"/>
    <cellStyle name="Акцент4 2" xfId="28" xr:uid="{00000000-0005-0000-0000-00001A000000}"/>
    <cellStyle name="Акцент5 2" xfId="29" xr:uid="{00000000-0005-0000-0000-00001B000000}"/>
    <cellStyle name="Акцент6 2" xfId="30" xr:uid="{00000000-0005-0000-0000-00001C000000}"/>
    <cellStyle name="Ввод  2" xfId="31" xr:uid="{00000000-0005-0000-0000-00001D000000}"/>
    <cellStyle name="Вывод 2" xfId="32" xr:uid="{00000000-0005-0000-0000-00001E000000}"/>
    <cellStyle name="Вычисление 2" xfId="33" xr:uid="{00000000-0005-0000-0000-00001F000000}"/>
    <cellStyle name="Заголовок 1 2" xfId="34" xr:uid="{00000000-0005-0000-0000-000020000000}"/>
    <cellStyle name="Заголовок 2 2" xfId="35" xr:uid="{00000000-0005-0000-0000-000021000000}"/>
    <cellStyle name="Заголовок 3 2" xfId="36" xr:uid="{00000000-0005-0000-0000-000022000000}"/>
    <cellStyle name="Заголовок 4 2" xfId="37" xr:uid="{00000000-0005-0000-0000-000023000000}"/>
    <cellStyle name="Итог 2" xfId="38" xr:uid="{00000000-0005-0000-0000-000024000000}"/>
    <cellStyle name="Контрольная ячейка 2" xfId="39" xr:uid="{00000000-0005-0000-0000-000025000000}"/>
    <cellStyle name="Название 2" xfId="40" xr:uid="{00000000-0005-0000-0000-000026000000}"/>
    <cellStyle name="Нейтральный 2" xfId="41" xr:uid="{00000000-0005-0000-0000-000027000000}"/>
    <cellStyle name="Обычный" xfId="0" builtinId="0"/>
    <cellStyle name="Обычный 2" xfId="42" xr:uid="{00000000-0005-0000-0000-000029000000}"/>
    <cellStyle name="Обычный 2 16" xfId="43" xr:uid="{00000000-0005-0000-0000-00002A000000}"/>
    <cellStyle name="Обычный 2 2" xfId="44" xr:uid="{00000000-0005-0000-0000-00002B000000}"/>
    <cellStyle name="Обычный 2 3" xfId="45" xr:uid="{00000000-0005-0000-0000-00002C000000}"/>
    <cellStyle name="Обычный 2 3 2" xfId="46" xr:uid="{00000000-0005-0000-0000-00002D000000}"/>
    <cellStyle name="Обычный 3" xfId="47" xr:uid="{00000000-0005-0000-0000-00002E000000}"/>
    <cellStyle name="Обычный 3 2" xfId="48" xr:uid="{00000000-0005-0000-0000-00002F000000}"/>
    <cellStyle name="Обычный 4" xfId="49" xr:uid="{00000000-0005-0000-0000-000030000000}"/>
    <cellStyle name="Обычный 5" xfId="50" xr:uid="{00000000-0005-0000-0000-000031000000}"/>
    <cellStyle name="Обычный 5 2" xfId="51" xr:uid="{00000000-0005-0000-0000-000032000000}"/>
    <cellStyle name="Обычный 6" xfId="52" xr:uid="{00000000-0005-0000-0000-000033000000}"/>
    <cellStyle name="Обычный 7" xfId="1" xr:uid="{00000000-0005-0000-0000-000034000000}"/>
    <cellStyle name="Плохой 2" xfId="53" xr:uid="{00000000-0005-0000-0000-000035000000}"/>
    <cellStyle name="Пояснение 2" xfId="54" xr:uid="{00000000-0005-0000-0000-000036000000}"/>
    <cellStyle name="Примечание 2" xfId="55" xr:uid="{00000000-0005-0000-0000-000037000000}"/>
    <cellStyle name="Связанная ячейка 2" xfId="56" xr:uid="{00000000-0005-0000-0000-000038000000}"/>
    <cellStyle name="Стиль 1" xfId="57" xr:uid="{00000000-0005-0000-0000-000039000000}"/>
    <cellStyle name="Текст предупреждения 2" xfId="58" xr:uid="{00000000-0005-0000-0000-00003A000000}"/>
    <cellStyle name="Финансовый" xfId="64" builtinId="3"/>
    <cellStyle name="Финансовый 2" xfId="60" xr:uid="{00000000-0005-0000-0000-00003C000000}"/>
    <cellStyle name="Финансовый 2 2" xfId="61" xr:uid="{00000000-0005-0000-0000-00003D000000}"/>
    <cellStyle name="Финансовый 3" xfId="62" xr:uid="{00000000-0005-0000-0000-00003E000000}"/>
    <cellStyle name="Финансовый 4" xfId="59" xr:uid="{00000000-0005-0000-0000-00003F000000}"/>
    <cellStyle name="Хороший 2" xfId="63" xr:uid="{00000000-0005-0000-0000-000040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03"/>
  <sheetViews>
    <sheetView zoomScaleNormal="100" workbookViewId="0">
      <selection sqref="A1:XFD1048576"/>
    </sheetView>
  </sheetViews>
  <sheetFormatPr defaultRowHeight="15" x14ac:dyDescent="0.25"/>
  <cols>
    <col min="1" max="1" width="5.28515625" customWidth="1"/>
    <col min="2" max="2" width="54" customWidth="1"/>
    <col min="3" max="3" width="67.42578125" customWidth="1"/>
    <col min="4" max="4" width="11.7109375" customWidth="1"/>
    <col min="5" max="5" width="8.7109375" bestFit="1" customWidth="1"/>
    <col min="6" max="6" width="10" bestFit="1" customWidth="1"/>
    <col min="7" max="7" width="11" bestFit="1" customWidth="1"/>
  </cols>
  <sheetData>
    <row r="1" spans="1:7" x14ac:dyDescent="0.25">
      <c r="A1" s="41" t="s">
        <v>220</v>
      </c>
      <c r="B1" s="41"/>
      <c r="C1" s="41"/>
      <c r="D1" s="41"/>
      <c r="E1" s="41"/>
      <c r="F1" s="41"/>
      <c r="G1" s="41"/>
    </row>
    <row r="2" spans="1:7" ht="38.25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</row>
    <row r="3" spans="1:7" x14ac:dyDescent="0.25">
      <c r="A3" s="1"/>
      <c r="B3" s="1"/>
      <c r="C3" s="1"/>
      <c r="D3" s="1"/>
      <c r="E3" s="1"/>
      <c r="F3" s="1"/>
      <c r="G3" s="1"/>
    </row>
    <row r="4" spans="1:7" x14ac:dyDescent="0.25">
      <c r="A4" s="27">
        <v>1</v>
      </c>
      <c r="B4" s="17" t="s">
        <v>22</v>
      </c>
      <c r="C4" s="17" t="s">
        <v>23</v>
      </c>
      <c r="D4" s="20" t="s">
        <v>16</v>
      </c>
      <c r="E4" s="26">
        <v>1</v>
      </c>
      <c r="F4" s="19">
        <v>121553</v>
      </c>
      <c r="G4" s="18">
        <v>121553</v>
      </c>
    </row>
    <row r="5" spans="1:7" ht="25.5" x14ac:dyDescent="0.25">
      <c r="A5" s="27">
        <v>2</v>
      </c>
      <c r="B5" s="17" t="s">
        <v>24</v>
      </c>
      <c r="C5" s="17" t="s">
        <v>25</v>
      </c>
      <c r="D5" s="20" t="s">
        <v>16</v>
      </c>
      <c r="E5" s="26">
        <v>1</v>
      </c>
      <c r="F5" s="19">
        <v>51075</v>
      </c>
      <c r="G5" s="18">
        <v>51075</v>
      </c>
    </row>
    <row r="6" spans="1:7" x14ac:dyDescent="0.25">
      <c r="A6" s="27">
        <v>3</v>
      </c>
      <c r="B6" s="17" t="s">
        <v>26</v>
      </c>
      <c r="C6" s="17" t="s">
        <v>27</v>
      </c>
      <c r="D6" s="20" t="s">
        <v>16</v>
      </c>
      <c r="E6" s="26">
        <v>1</v>
      </c>
      <c r="F6" s="19">
        <v>91430</v>
      </c>
      <c r="G6" s="18">
        <v>91430</v>
      </c>
    </row>
    <row r="7" spans="1:7" x14ac:dyDescent="0.25">
      <c r="A7" s="27">
        <v>4</v>
      </c>
      <c r="B7" s="17" t="s">
        <v>28</v>
      </c>
      <c r="C7" s="17" t="s">
        <v>29</v>
      </c>
      <c r="D7" s="20" t="s">
        <v>16</v>
      </c>
      <c r="E7" s="26">
        <v>1</v>
      </c>
      <c r="F7" s="19">
        <v>48118</v>
      </c>
      <c r="G7" s="18">
        <v>48118</v>
      </c>
    </row>
    <row r="8" spans="1:7" x14ac:dyDescent="0.25">
      <c r="A8" s="27">
        <v>5</v>
      </c>
      <c r="B8" s="17" t="s">
        <v>30</v>
      </c>
      <c r="C8" s="17" t="s">
        <v>31</v>
      </c>
      <c r="D8" s="20" t="s">
        <v>16</v>
      </c>
      <c r="E8" s="26">
        <v>1</v>
      </c>
      <c r="F8" s="19">
        <v>91430</v>
      </c>
      <c r="G8" s="18">
        <v>91430</v>
      </c>
    </row>
    <row r="9" spans="1:7" x14ac:dyDescent="0.25">
      <c r="A9" s="27">
        <v>6</v>
      </c>
      <c r="B9" s="17" t="s">
        <v>32</v>
      </c>
      <c r="C9" s="17" t="s">
        <v>33</v>
      </c>
      <c r="D9" s="20" t="s">
        <v>16</v>
      </c>
      <c r="E9" s="26">
        <v>1</v>
      </c>
      <c r="F9" s="19">
        <v>63849</v>
      </c>
      <c r="G9" s="18">
        <v>63849</v>
      </c>
    </row>
    <row r="10" spans="1:7" x14ac:dyDescent="0.25">
      <c r="A10" s="27">
        <v>7</v>
      </c>
      <c r="B10" s="17" t="s">
        <v>34</v>
      </c>
      <c r="C10" s="17" t="s">
        <v>35</v>
      </c>
      <c r="D10" s="20" t="s">
        <v>16</v>
      </c>
      <c r="E10" s="26">
        <v>1</v>
      </c>
      <c r="F10" s="19">
        <v>63849</v>
      </c>
      <c r="G10" s="18">
        <v>63849</v>
      </c>
    </row>
    <row r="11" spans="1:7" x14ac:dyDescent="0.25">
      <c r="A11" s="27">
        <v>8</v>
      </c>
      <c r="B11" s="17" t="s">
        <v>36</v>
      </c>
      <c r="C11" s="17" t="s">
        <v>37</v>
      </c>
      <c r="D11" s="20" t="s">
        <v>16</v>
      </c>
      <c r="E11" s="26">
        <v>1</v>
      </c>
      <c r="F11" s="19">
        <v>64207</v>
      </c>
      <c r="G11" s="18">
        <v>64207</v>
      </c>
    </row>
    <row r="12" spans="1:7" x14ac:dyDescent="0.25">
      <c r="A12" s="27">
        <v>9</v>
      </c>
      <c r="B12" s="17" t="s">
        <v>38</v>
      </c>
      <c r="C12" s="17" t="s">
        <v>39</v>
      </c>
      <c r="D12" s="20" t="s">
        <v>16</v>
      </c>
      <c r="E12" s="26">
        <v>1</v>
      </c>
      <c r="F12" s="19">
        <v>65477</v>
      </c>
      <c r="G12" s="18">
        <v>65477</v>
      </c>
    </row>
    <row r="13" spans="1:7" x14ac:dyDescent="0.25">
      <c r="A13" s="27">
        <v>10</v>
      </c>
      <c r="B13" s="17" t="s">
        <v>40</v>
      </c>
      <c r="C13" s="17" t="s">
        <v>41</v>
      </c>
      <c r="D13" s="20" t="s">
        <v>16</v>
      </c>
      <c r="E13" s="26">
        <v>1</v>
      </c>
      <c r="F13" s="19">
        <v>57970</v>
      </c>
      <c r="G13" s="18">
        <v>57970</v>
      </c>
    </row>
    <row r="14" spans="1:7" x14ac:dyDescent="0.25">
      <c r="A14" s="27">
        <v>11</v>
      </c>
      <c r="B14" s="17" t="s">
        <v>42</v>
      </c>
      <c r="C14" s="17" t="s">
        <v>43</v>
      </c>
      <c r="D14" s="20" t="s">
        <v>16</v>
      </c>
      <c r="E14" s="26">
        <v>1</v>
      </c>
      <c r="F14" s="19">
        <v>205163</v>
      </c>
      <c r="G14" s="18">
        <v>205163</v>
      </c>
    </row>
    <row r="15" spans="1:7" x14ac:dyDescent="0.25">
      <c r="A15" s="27">
        <v>12</v>
      </c>
      <c r="B15" s="17" t="s">
        <v>44</v>
      </c>
      <c r="C15" s="17" t="s">
        <v>45</v>
      </c>
      <c r="D15" s="20" t="s">
        <v>16</v>
      </c>
      <c r="E15" s="26">
        <v>1</v>
      </c>
      <c r="F15" s="19">
        <v>140599</v>
      </c>
      <c r="G15" s="18">
        <v>140599</v>
      </c>
    </row>
    <row r="16" spans="1:7" x14ac:dyDescent="0.25">
      <c r="A16" s="27">
        <v>13</v>
      </c>
      <c r="B16" s="17" t="s">
        <v>46</v>
      </c>
      <c r="C16" s="17" t="s">
        <v>47</v>
      </c>
      <c r="D16" s="20" t="s">
        <v>16</v>
      </c>
      <c r="E16" s="26">
        <v>1</v>
      </c>
      <c r="F16" s="19">
        <v>158328</v>
      </c>
      <c r="G16" s="18">
        <v>158328</v>
      </c>
    </row>
    <row r="17" spans="1:7" x14ac:dyDescent="0.25">
      <c r="A17" s="27">
        <v>14</v>
      </c>
      <c r="B17" s="17" t="s">
        <v>48</v>
      </c>
      <c r="C17" s="17" t="s">
        <v>49</v>
      </c>
      <c r="D17" s="20" t="s">
        <v>16</v>
      </c>
      <c r="E17" s="26">
        <v>1</v>
      </c>
      <c r="F17" s="19">
        <v>113733</v>
      </c>
      <c r="G17" s="18">
        <v>113733</v>
      </c>
    </row>
    <row r="18" spans="1:7" x14ac:dyDescent="0.25">
      <c r="A18" s="27">
        <v>15</v>
      </c>
      <c r="B18" s="17" t="s">
        <v>50</v>
      </c>
      <c r="C18" s="17" t="s">
        <v>51</v>
      </c>
      <c r="D18" s="20" t="s">
        <v>16</v>
      </c>
      <c r="E18" s="26">
        <v>1</v>
      </c>
      <c r="F18" s="19">
        <v>140495</v>
      </c>
      <c r="G18" s="18">
        <v>140495</v>
      </c>
    </row>
    <row r="19" spans="1:7" x14ac:dyDescent="0.25">
      <c r="A19" s="27">
        <v>16</v>
      </c>
      <c r="B19" s="17" t="s">
        <v>52</v>
      </c>
      <c r="C19" s="17" t="s">
        <v>53</v>
      </c>
      <c r="D19" s="20" t="s">
        <v>16</v>
      </c>
      <c r="E19" s="26">
        <v>1</v>
      </c>
      <c r="F19" s="19">
        <v>139963</v>
      </c>
      <c r="G19" s="18">
        <v>139963</v>
      </c>
    </row>
    <row r="20" spans="1:7" x14ac:dyDescent="0.25">
      <c r="A20" s="27">
        <v>17</v>
      </c>
      <c r="B20" s="17" t="s">
        <v>54</v>
      </c>
      <c r="C20" s="17" t="s">
        <v>55</v>
      </c>
      <c r="D20" s="20" t="s">
        <v>16</v>
      </c>
      <c r="E20" s="26">
        <v>1</v>
      </c>
      <c r="F20" s="19">
        <v>64796</v>
      </c>
      <c r="G20" s="18">
        <v>64796</v>
      </c>
    </row>
    <row r="21" spans="1:7" x14ac:dyDescent="0.25">
      <c r="A21" s="27">
        <v>18</v>
      </c>
      <c r="B21" s="17" t="s">
        <v>56</v>
      </c>
      <c r="C21" s="17" t="s">
        <v>57</v>
      </c>
      <c r="D21" s="20" t="s">
        <v>16</v>
      </c>
      <c r="E21" s="26">
        <v>1</v>
      </c>
      <c r="F21" s="19">
        <v>56873</v>
      </c>
      <c r="G21" s="18">
        <v>56873</v>
      </c>
    </row>
    <row r="22" spans="1:7" x14ac:dyDescent="0.25">
      <c r="A22" s="27">
        <v>19</v>
      </c>
      <c r="B22" s="17" t="s">
        <v>58</v>
      </c>
      <c r="C22" s="17" t="s">
        <v>59</v>
      </c>
      <c r="D22" s="20" t="s">
        <v>16</v>
      </c>
      <c r="E22" s="26">
        <v>1</v>
      </c>
      <c r="F22" s="19">
        <v>100358</v>
      </c>
      <c r="G22" s="18">
        <v>100358</v>
      </c>
    </row>
    <row r="23" spans="1:7" x14ac:dyDescent="0.25">
      <c r="A23" s="27">
        <v>20</v>
      </c>
      <c r="B23" s="17" t="s">
        <v>60</v>
      </c>
      <c r="C23" s="17" t="s">
        <v>61</v>
      </c>
      <c r="D23" s="20" t="s">
        <v>16</v>
      </c>
      <c r="E23" s="26">
        <v>1</v>
      </c>
      <c r="F23" s="19">
        <v>56873</v>
      </c>
      <c r="G23" s="18">
        <v>56873</v>
      </c>
    </row>
    <row r="24" spans="1:7" x14ac:dyDescent="0.25">
      <c r="A24" s="27">
        <v>21</v>
      </c>
      <c r="B24" s="17" t="s">
        <v>62</v>
      </c>
      <c r="C24" s="17" t="s">
        <v>63</v>
      </c>
      <c r="D24" s="20" t="s">
        <v>16</v>
      </c>
      <c r="E24" s="26">
        <v>1</v>
      </c>
      <c r="F24" s="19">
        <v>405844</v>
      </c>
      <c r="G24" s="18">
        <v>405844</v>
      </c>
    </row>
    <row r="25" spans="1:7" x14ac:dyDescent="0.25">
      <c r="A25" s="27">
        <v>22</v>
      </c>
      <c r="B25" s="17" t="s">
        <v>64</v>
      </c>
      <c r="C25" s="17" t="s">
        <v>65</v>
      </c>
      <c r="D25" s="20" t="s">
        <v>16</v>
      </c>
      <c r="E25" s="26">
        <v>1</v>
      </c>
      <c r="F25" s="19">
        <v>209945</v>
      </c>
      <c r="G25" s="18">
        <v>209945</v>
      </c>
    </row>
    <row r="26" spans="1:7" x14ac:dyDescent="0.25">
      <c r="A26" s="27">
        <v>23</v>
      </c>
      <c r="B26" s="17" t="s">
        <v>66</v>
      </c>
      <c r="C26" s="17" t="s">
        <v>67</v>
      </c>
      <c r="D26" s="20" t="s">
        <v>16</v>
      </c>
      <c r="E26" s="26">
        <v>1</v>
      </c>
      <c r="F26" s="19">
        <v>277801</v>
      </c>
      <c r="G26" s="18">
        <v>277801</v>
      </c>
    </row>
    <row r="27" spans="1:7" ht="25.5" x14ac:dyDescent="0.25">
      <c r="A27" s="37">
        <v>24</v>
      </c>
      <c r="B27" s="17" t="s">
        <v>68</v>
      </c>
      <c r="C27" s="17" t="s">
        <v>69</v>
      </c>
      <c r="D27" s="38" t="s">
        <v>16</v>
      </c>
      <c r="E27" s="39">
        <v>1</v>
      </c>
      <c r="F27" s="40">
        <v>428240</v>
      </c>
      <c r="G27" s="18">
        <v>428240</v>
      </c>
    </row>
    <row r="28" spans="1:7" x14ac:dyDescent="0.25">
      <c r="A28" s="27">
        <v>25</v>
      </c>
      <c r="B28" s="17" t="s">
        <v>70</v>
      </c>
      <c r="C28" s="17" t="s">
        <v>71</v>
      </c>
      <c r="D28" s="20" t="s">
        <v>16</v>
      </c>
      <c r="E28" s="26">
        <v>8</v>
      </c>
      <c r="F28" s="19">
        <v>158328</v>
      </c>
      <c r="G28" s="18">
        <v>1266624</v>
      </c>
    </row>
    <row r="29" spans="1:7" x14ac:dyDescent="0.25">
      <c r="A29" s="27">
        <v>26</v>
      </c>
      <c r="B29" s="17" t="s">
        <v>72</v>
      </c>
      <c r="C29" s="17" t="s">
        <v>73</v>
      </c>
      <c r="D29" s="20" t="s">
        <v>16</v>
      </c>
      <c r="E29" s="26">
        <v>1</v>
      </c>
      <c r="F29" s="19">
        <v>56873</v>
      </c>
      <c r="G29" s="18">
        <v>56873</v>
      </c>
    </row>
    <row r="30" spans="1:7" x14ac:dyDescent="0.25">
      <c r="A30" s="27">
        <v>27</v>
      </c>
      <c r="B30" s="17" t="s">
        <v>74</v>
      </c>
      <c r="C30" s="17" t="s">
        <v>75</v>
      </c>
      <c r="D30" s="20" t="s">
        <v>16</v>
      </c>
      <c r="E30" s="26">
        <v>2</v>
      </c>
      <c r="F30" s="19">
        <v>124879</v>
      </c>
      <c r="G30" s="18">
        <v>249758</v>
      </c>
    </row>
    <row r="31" spans="1:7" x14ac:dyDescent="0.25">
      <c r="A31" s="27">
        <v>28</v>
      </c>
      <c r="B31" s="17" t="s">
        <v>76</v>
      </c>
      <c r="C31" s="17" t="s">
        <v>77</v>
      </c>
      <c r="D31" s="20" t="s">
        <v>16</v>
      </c>
      <c r="E31" s="26">
        <v>2</v>
      </c>
      <c r="F31" s="19">
        <v>64992</v>
      </c>
      <c r="G31" s="18">
        <v>129984</v>
      </c>
    </row>
    <row r="32" spans="1:7" x14ac:dyDescent="0.25">
      <c r="A32" s="27">
        <v>29</v>
      </c>
      <c r="B32" s="17" t="s">
        <v>78</v>
      </c>
      <c r="C32" s="17" t="s">
        <v>79</v>
      </c>
      <c r="D32" s="20" t="s">
        <v>16</v>
      </c>
      <c r="E32" s="26">
        <v>1</v>
      </c>
      <c r="F32" s="19">
        <v>95022</v>
      </c>
      <c r="G32" s="18">
        <v>95022</v>
      </c>
    </row>
    <row r="33" spans="1:7" x14ac:dyDescent="0.25">
      <c r="A33" s="27">
        <v>30</v>
      </c>
      <c r="B33" s="17" t="s">
        <v>80</v>
      </c>
      <c r="C33" s="17" t="s">
        <v>81</v>
      </c>
      <c r="D33" s="20" t="s">
        <v>16</v>
      </c>
      <c r="E33" s="26">
        <v>1</v>
      </c>
      <c r="F33" s="19">
        <v>120294</v>
      </c>
      <c r="G33" s="18">
        <v>120294</v>
      </c>
    </row>
    <row r="34" spans="1:7" x14ac:dyDescent="0.25">
      <c r="A34" s="27">
        <v>31</v>
      </c>
      <c r="B34" s="17" t="s">
        <v>82</v>
      </c>
      <c r="C34" s="17" t="s">
        <v>83</v>
      </c>
      <c r="D34" s="20" t="s">
        <v>16</v>
      </c>
      <c r="E34" s="26">
        <v>1</v>
      </c>
      <c r="F34" s="19">
        <v>95022</v>
      </c>
      <c r="G34" s="18">
        <v>95022</v>
      </c>
    </row>
    <row r="35" spans="1:7" x14ac:dyDescent="0.25">
      <c r="A35" s="27">
        <v>32</v>
      </c>
      <c r="B35" s="17" t="s">
        <v>84</v>
      </c>
      <c r="C35" s="17" t="s">
        <v>85</v>
      </c>
      <c r="D35" s="20" t="s">
        <v>16</v>
      </c>
      <c r="E35" s="26">
        <v>1</v>
      </c>
      <c r="F35" s="19">
        <v>56284</v>
      </c>
      <c r="G35" s="18">
        <v>56284</v>
      </c>
    </row>
    <row r="36" spans="1:7" ht="25.5" x14ac:dyDescent="0.25">
      <c r="A36" s="27">
        <v>33</v>
      </c>
      <c r="B36" s="17" t="s">
        <v>86</v>
      </c>
      <c r="C36" s="17" t="s">
        <v>87</v>
      </c>
      <c r="D36" s="20" t="s">
        <v>16</v>
      </c>
      <c r="E36" s="26">
        <v>1</v>
      </c>
      <c r="F36" s="19">
        <v>280966</v>
      </c>
      <c r="G36" s="18">
        <v>280966</v>
      </c>
    </row>
    <row r="37" spans="1:7" ht="25.5" x14ac:dyDescent="0.25">
      <c r="A37" s="27">
        <v>34</v>
      </c>
      <c r="B37" s="17" t="s">
        <v>88</v>
      </c>
      <c r="C37" s="17" t="s">
        <v>89</v>
      </c>
      <c r="D37" s="20" t="s">
        <v>16</v>
      </c>
      <c r="E37" s="26">
        <v>1</v>
      </c>
      <c r="F37" s="19">
        <v>143717</v>
      </c>
      <c r="G37" s="18">
        <v>143717</v>
      </c>
    </row>
    <row r="38" spans="1:7" ht="25.5" x14ac:dyDescent="0.25">
      <c r="A38" s="27">
        <v>35</v>
      </c>
      <c r="B38" s="17" t="s">
        <v>90</v>
      </c>
      <c r="C38" s="17" t="s">
        <v>91</v>
      </c>
      <c r="D38" s="20" t="s">
        <v>16</v>
      </c>
      <c r="E38" s="26">
        <v>8</v>
      </c>
      <c r="F38" s="19">
        <v>265662</v>
      </c>
      <c r="G38" s="18">
        <v>2125296</v>
      </c>
    </row>
    <row r="39" spans="1:7" x14ac:dyDescent="0.25">
      <c r="A39" s="27">
        <v>36</v>
      </c>
      <c r="B39" s="17" t="s">
        <v>92</v>
      </c>
      <c r="C39" s="17" t="s">
        <v>93</v>
      </c>
      <c r="D39" s="20" t="s">
        <v>16</v>
      </c>
      <c r="E39" s="26">
        <v>1</v>
      </c>
      <c r="F39" s="19">
        <v>240922</v>
      </c>
      <c r="G39" s="18">
        <v>240922</v>
      </c>
    </row>
    <row r="40" spans="1:7" x14ac:dyDescent="0.25">
      <c r="A40" s="27">
        <v>37</v>
      </c>
      <c r="B40" s="17" t="s">
        <v>94</v>
      </c>
      <c r="C40" s="17" t="s">
        <v>95</v>
      </c>
      <c r="D40" s="20" t="s">
        <v>16</v>
      </c>
      <c r="E40" s="26">
        <v>1</v>
      </c>
      <c r="F40" s="19">
        <v>433541</v>
      </c>
      <c r="G40" s="18">
        <v>433541</v>
      </c>
    </row>
    <row r="41" spans="1:7" ht="25.5" x14ac:dyDescent="0.25">
      <c r="A41" s="27">
        <v>38</v>
      </c>
      <c r="B41" s="17" t="s">
        <v>96</v>
      </c>
      <c r="C41" s="17" t="s">
        <v>97</v>
      </c>
      <c r="D41" s="20" t="s">
        <v>16</v>
      </c>
      <c r="E41" s="26">
        <v>8</v>
      </c>
      <c r="F41" s="19">
        <v>451097</v>
      </c>
      <c r="G41" s="18">
        <v>3608776</v>
      </c>
    </row>
    <row r="42" spans="1:7" x14ac:dyDescent="0.25">
      <c r="A42" s="27">
        <v>39</v>
      </c>
      <c r="B42" s="17" t="s">
        <v>98</v>
      </c>
      <c r="C42" s="17" t="s">
        <v>99</v>
      </c>
      <c r="D42" s="20" t="s">
        <v>16</v>
      </c>
      <c r="E42" s="26">
        <v>1</v>
      </c>
      <c r="F42" s="19">
        <v>362428</v>
      </c>
      <c r="G42" s="18">
        <v>362428</v>
      </c>
    </row>
    <row r="43" spans="1:7" x14ac:dyDescent="0.25">
      <c r="A43" s="27">
        <v>40</v>
      </c>
      <c r="B43" s="17" t="s">
        <v>100</v>
      </c>
      <c r="C43" s="17" t="s">
        <v>101</v>
      </c>
      <c r="D43" s="20" t="s">
        <v>16</v>
      </c>
      <c r="E43" s="26">
        <v>1</v>
      </c>
      <c r="F43" s="19">
        <v>299942</v>
      </c>
      <c r="G43" s="18">
        <v>299942</v>
      </c>
    </row>
    <row r="44" spans="1:7" x14ac:dyDescent="0.25">
      <c r="A44" s="27">
        <v>41</v>
      </c>
      <c r="B44" s="17" t="s">
        <v>102</v>
      </c>
      <c r="C44" s="17" t="s">
        <v>103</v>
      </c>
      <c r="D44" s="20" t="s">
        <v>16</v>
      </c>
      <c r="E44" s="26">
        <v>1</v>
      </c>
      <c r="F44" s="19">
        <v>178864</v>
      </c>
      <c r="G44" s="18">
        <v>178864</v>
      </c>
    </row>
    <row r="45" spans="1:7" x14ac:dyDescent="0.25">
      <c r="A45" s="27">
        <v>42</v>
      </c>
      <c r="B45" s="17" t="s">
        <v>104</v>
      </c>
      <c r="C45" s="17" t="s">
        <v>105</v>
      </c>
      <c r="D45" s="20" t="s">
        <v>16</v>
      </c>
      <c r="E45" s="26">
        <v>1</v>
      </c>
      <c r="F45" s="19">
        <v>157704</v>
      </c>
      <c r="G45" s="18">
        <v>157704</v>
      </c>
    </row>
    <row r="46" spans="1:7" x14ac:dyDescent="0.25">
      <c r="A46" s="27">
        <v>43</v>
      </c>
      <c r="B46" s="17" t="s">
        <v>106</v>
      </c>
      <c r="C46" s="17" t="s">
        <v>107</v>
      </c>
      <c r="D46" s="20" t="s">
        <v>16</v>
      </c>
      <c r="E46" s="26">
        <v>1</v>
      </c>
      <c r="F46" s="19">
        <v>131601</v>
      </c>
      <c r="G46" s="18">
        <v>131601</v>
      </c>
    </row>
    <row r="47" spans="1:7" x14ac:dyDescent="0.25">
      <c r="A47" s="27">
        <v>44</v>
      </c>
      <c r="B47" s="17" t="s">
        <v>108</v>
      </c>
      <c r="C47" s="17" t="s">
        <v>109</v>
      </c>
      <c r="D47" s="20" t="s">
        <v>16</v>
      </c>
      <c r="E47" s="26">
        <v>1</v>
      </c>
      <c r="F47" s="19">
        <v>236383</v>
      </c>
      <c r="G47" s="18">
        <v>236383</v>
      </c>
    </row>
    <row r="48" spans="1:7" x14ac:dyDescent="0.25">
      <c r="A48" s="27">
        <v>45</v>
      </c>
      <c r="B48" s="17" t="s">
        <v>110</v>
      </c>
      <c r="C48" s="17" t="s">
        <v>111</v>
      </c>
      <c r="D48" s="20" t="s">
        <v>16</v>
      </c>
      <c r="E48" s="26">
        <v>1</v>
      </c>
      <c r="F48" s="19">
        <v>90610</v>
      </c>
      <c r="G48" s="18">
        <v>90610</v>
      </c>
    </row>
    <row r="49" spans="1:7" x14ac:dyDescent="0.25">
      <c r="A49" s="27">
        <v>46</v>
      </c>
      <c r="B49" s="17" t="s">
        <v>112</v>
      </c>
      <c r="C49" s="17" t="s">
        <v>113</v>
      </c>
      <c r="D49" s="20" t="s">
        <v>16</v>
      </c>
      <c r="E49" s="26">
        <v>1</v>
      </c>
      <c r="F49" s="19">
        <v>127235</v>
      </c>
      <c r="G49" s="18">
        <v>127235</v>
      </c>
    </row>
    <row r="50" spans="1:7" x14ac:dyDescent="0.25">
      <c r="A50" s="27">
        <v>47</v>
      </c>
      <c r="B50" s="17" t="s">
        <v>114</v>
      </c>
      <c r="C50" s="17" t="s">
        <v>115</v>
      </c>
      <c r="D50" s="20" t="s">
        <v>16</v>
      </c>
      <c r="E50" s="26">
        <v>1</v>
      </c>
      <c r="F50" s="19">
        <v>53604</v>
      </c>
      <c r="G50" s="18">
        <v>53604</v>
      </c>
    </row>
    <row r="51" spans="1:7" ht="25.5" x14ac:dyDescent="0.25">
      <c r="A51" s="27">
        <v>48</v>
      </c>
      <c r="B51" s="17" t="s">
        <v>116</v>
      </c>
      <c r="C51" s="17" t="s">
        <v>117</v>
      </c>
      <c r="D51" s="20" t="s">
        <v>16</v>
      </c>
      <c r="E51" s="26">
        <v>1</v>
      </c>
      <c r="F51" s="19">
        <v>127235</v>
      </c>
      <c r="G51" s="18">
        <v>127235</v>
      </c>
    </row>
    <row r="52" spans="1:7" ht="25.5" x14ac:dyDescent="0.25">
      <c r="A52" s="27">
        <v>49</v>
      </c>
      <c r="B52" s="17" t="s">
        <v>118</v>
      </c>
      <c r="C52" s="17" t="s">
        <v>119</v>
      </c>
      <c r="D52" s="20" t="s">
        <v>16</v>
      </c>
      <c r="E52" s="26">
        <v>1</v>
      </c>
      <c r="F52" s="19">
        <v>58905</v>
      </c>
      <c r="G52" s="18">
        <v>58905</v>
      </c>
    </row>
    <row r="53" spans="1:7" x14ac:dyDescent="0.25">
      <c r="A53" s="27">
        <v>50</v>
      </c>
      <c r="B53" s="17" t="s">
        <v>120</v>
      </c>
      <c r="C53" s="17" t="s">
        <v>121</v>
      </c>
      <c r="D53" s="20" t="s">
        <v>16</v>
      </c>
      <c r="E53" s="26">
        <v>1</v>
      </c>
      <c r="F53" s="19">
        <v>3635617</v>
      </c>
      <c r="G53" s="18">
        <v>3635617</v>
      </c>
    </row>
    <row r="54" spans="1:7" x14ac:dyDescent="0.25">
      <c r="A54" s="27">
        <v>51</v>
      </c>
      <c r="B54" s="17" t="s">
        <v>122</v>
      </c>
      <c r="C54" s="17" t="s">
        <v>123</v>
      </c>
      <c r="D54" s="20" t="s">
        <v>16</v>
      </c>
      <c r="E54" s="26">
        <v>1</v>
      </c>
      <c r="F54" s="19">
        <v>353430</v>
      </c>
      <c r="G54" s="18">
        <v>353430</v>
      </c>
    </row>
    <row r="55" spans="1:7" x14ac:dyDescent="0.25">
      <c r="A55" s="27">
        <v>52</v>
      </c>
      <c r="B55" s="17" t="s">
        <v>124</v>
      </c>
      <c r="C55" s="17" t="s">
        <v>125</v>
      </c>
      <c r="D55" s="20" t="s">
        <v>16</v>
      </c>
      <c r="E55" s="26">
        <v>1</v>
      </c>
      <c r="F55" s="19">
        <v>122523</v>
      </c>
      <c r="G55" s="18">
        <v>122523</v>
      </c>
    </row>
    <row r="56" spans="1:7" x14ac:dyDescent="0.25">
      <c r="A56" s="27">
        <v>53</v>
      </c>
      <c r="B56" s="17" t="s">
        <v>126</v>
      </c>
      <c r="C56" s="17" t="s">
        <v>127</v>
      </c>
      <c r="D56" s="20" t="s">
        <v>16</v>
      </c>
      <c r="E56" s="26">
        <v>7</v>
      </c>
      <c r="F56" s="19">
        <v>194895</v>
      </c>
      <c r="G56" s="18">
        <v>1364265</v>
      </c>
    </row>
    <row r="57" spans="1:7" x14ac:dyDescent="0.25">
      <c r="A57" s="27">
        <v>54</v>
      </c>
      <c r="B57" s="17" t="s">
        <v>128</v>
      </c>
      <c r="C57" s="17" t="s">
        <v>129</v>
      </c>
      <c r="D57" s="20" t="s">
        <v>16</v>
      </c>
      <c r="E57" s="26">
        <v>1</v>
      </c>
      <c r="F57" s="19">
        <v>53015</v>
      </c>
      <c r="G57" s="18">
        <v>53015</v>
      </c>
    </row>
    <row r="58" spans="1:7" x14ac:dyDescent="0.25">
      <c r="A58" s="27">
        <v>55</v>
      </c>
      <c r="B58" s="17" t="s">
        <v>130</v>
      </c>
      <c r="C58" s="17" t="s">
        <v>131</v>
      </c>
      <c r="D58" s="20" t="s">
        <v>16</v>
      </c>
      <c r="E58" s="26">
        <v>6</v>
      </c>
      <c r="F58" s="19">
        <v>152530</v>
      </c>
      <c r="G58" s="18">
        <v>915180</v>
      </c>
    </row>
    <row r="59" spans="1:7" x14ac:dyDescent="0.25">
      <c r="A59" s="27">
        <v>56</v>
      </c>
      <c r="B59" s="17" t="s">
        <v>132</v>
      </c>
      <c r="C59" s="17" t="s">
        <v>133</v>
      </c>
      <c r="D59" s="20" t="s">
        <v>16</v>
      </c>
      <c r="E59" s="26">
        <v>1</v>
      </c>
      <c r="F59" s="19">
        <v>53015</v>
      </c>
      <c r="G59" s="18">
        <v>53015</v>
      </c>
    </row>
    <row r="60" spans="1:7" x14ac:dyDescent="0.25">
      <c r="A60" s="27">
        <v>57</v>
      </c>
      <c r="B60" s="17" t="s">
        <v>134</v>
      </c>
      <c r="C60" s="17" t="s">
        <v>135</v>
      </c>
      <c r="D60" s="20" t="s">
        <v>16</v>
      </c>
      <c r="E60" s="26">
        <v>2</v>
      </c>
      <c r="F60" s="19">
        <v>169474</v>
      </c>
      <c r="G60" s="18">
        <v>338948</v>
      </c>
    </row>
    <row r="61" spans="1:7" x14ac:dyDescent="0.25">
      <c r="A61" s="27">
        <v>58</v>
      </c>
      <c r="B61" s="17" t="s">
        <v>136</v>
      </c>
      <c r="C61" s="17" t="s">
        <v>137</v>
      </c>
      <c r="D61" s="20" t="s">
        <v>16</v>
      </c>
      <c r="E61" s="26">
        <v>1</v>
      </c>
      <c r="F61" s="19">
        <v>58905</v>
      </c>
      <c r="G61" s="18">
        <v>58905</v>
      </c>
    </row>
    <row r="62" spans="1:7" x14ac:dyDescent="0.25">
      <c r="A62" s="27">
        <v>59</v>
      </c>
      <c r="B62" s="17" t="s">
        <v>138</v>
      </c>
      <c r="C62" s="17" t="s">
        <v>139</v>
      </c>
      <c r="D62" s="20" t="s">
        <v>16</v>
      </c>
      <c r="E62" s="26">
        <v>2</v>
      </c>
      <c r="F62" s="19">
        <v>321391</v>
      </c>
      <c r="G62" s="18">
        <v>642782</v>
      </c>
    </row>
    <row r="63" spans="1:7" x14ac:dyDescent="0.25">
      <c r="A63" s="27">
        <v>60</v>
      </c>
      <c r="B63" s="17" t="s">
        <v>140</v>
      </c>
      <c r="C63" s="17" t="s">
        <v>141</v>
      </c>
      <c r="D63" s="20" t="s">
        <v>16</v>
      </c>
      <c r="E63" s="26">
        <v>1</v>
      </c>
      <c r="F63" s="19">
        <v>218781</v>
      </c>
      <c r="G63" s="18">
        <v>218781</v>
      </c>
    </row>
    <row r="64" spans="1:7" x14ac:dyDescent="0.25">
      <c r="A64" s="27">
        <v>61</v>
      </c>
      <c r="B64" s="17" t="s">
        <v>142</v>
      </c>
      <c r="C64" s="17" t="s">
        <v>143</v>
      </c>
      <c r="D64" s="20" t="s">
        <v>16</v>
      </c>
      <c r="E64" s="26">
        <v>1</v>
      </c>
      <c r="F64" s="19">
        <v>172950</v>
      </c>
      <c r="G64" s="18">
        <v>172950</v>
      </c>
    </row>
    <row r="65" spans="1:7" x14ac:dyDescent="0.25">
      <c r="A65" s="27">
        <v>62</v>
      </c>
      <c r="B65" s="17" t="s">
        <v>144</v>
      </c>
      <c r="C65" s="17" t="s">
        <v>145</v>
      </c>
      <c r="D65" s="20" t="s">
        <v>16</v>
      </c>
      <c r="E65" s="26">
        <v>1</v>
      </c>
      <c r="F65" s="19">
        <v>796396</v>
      </c>
      <c r="G65" s="18">
        <v>796396</v>
      </c>
    </row>
    <row r="66" spans="1:7" x14ac:dyDescent="0.25">
      <c r="A66" s="27">
        <v>63</v>
      </c>
      <c r="B66" s="17" t="s">
        <v>146</v>
      </c>
      <c r="C66" s="17" t="s">
        <v>147</v>
      </c>
      <c r="D66" s="20" t="s">
        <v>16</v>
      </c>
      <c r="E66" s="26">
        <v>1</v>
      </c>
      <c r="F66" s="19">
        <v>143359</v>
      </c>
      <c r="G66" s="18">
        <v>143359</v>
      </c>
    </row>
    <row r="67" spans="1:7" ht="25.5" x14ac:dyDescent="0.25">
      <c r="A67" s="27">
        <v>64</v>
      </c>
      <c r="B67" s="17" t="s">
        <v>148</v>
      </c>
      <c r="C67" s="17" t="s">
        <v>149</v>
      </c>
      <c r="D67" s="20" t="s">
        <v>16</v>
      </c>
      <c r="E67" s="26">
        <v>2</v>
      </c>
      <c r="F67" s="19">
        <v>643243</v>
      </c>
      <c r="G67" s="18">
        <v>1286486</v>
      </c>
    </row>
    <row r="68" spans="1:7" ht="25.5" x14ac:dyDescent="0.25">
      <c r="A68" s="27">
        <v>65</v>
      </c>
      <c r="B68" s="17" t="s">
        <v>150</v>
      </c>
      <c r="C68" s="17" t="s">
        <v>151</v>
      </c>
      <c r="D68" s="20" t="s">
        <v>16</v>
      </c>
      <c r="E68" s="26">
        <v>1</v>
      </c>
      <c r="F68" s="19">
        <v>177247</v>
      </c>
      <c r="G68" s="18">
        <v>177247</v>
      </c>
    </row>
    <row r="69" spans="1:7" ht="25.5" x14ac:dyDescent="0.25">
      <c r="A69" s="27">
        <v>66</v>
      </c>
      <c r="B69" s="17" t="s">
        <v>152</v>
      </c>
      <c r="C69" s="17" t="s">
        <v>153</v>
      </c>
      <c r="D69" s="20" t="s">
        <v>16</v>
      </c>
      <c r="E69" s="26">
        <v>1</v>
      </c>
      <c r="F69" s="19">
        <v>261365</v>
      </c>
      <c r="G69" s="18">
        <v>261365</v>
      </c>
    </row>
    <row r="70" spans="1:7" ht="25.5" x14ac:dyDescent="0.25">
      <c r="A70" s="27">
        <v>67</v>
      </c>
      <c r="B70" s="17" t="s">
        <v>154</v>
      </c>
      <c r="C70" s="17" t="s">
        <v>155</v>
      </c>
      <c r="D70" s="20" t="s">
        <v>16</v>
      </c>
      <c r="E70" s="26">
        <v>1</v>
      </c>
      <c r="F70" s="19">
        <v>347355</v>
      </c>
      <c r="G70" s="18">
        <v>347355</v>
      </c>
    </row>
    <row r="71" spans="1:7" x14ac:dyDescent="0.25">
      <c r="A71" s="27">
        <v>68</v>
      </c>
      <c r="B71" s="17" t="s">
        <v>156</v>
      </c>
      <c r="C71" s="17" t="s">
        <v>157</v>
      </c>
      <c r="D71" s="20" t="s">
        <v>16</v>
      </c>
      <c r="E71" s="26">
        <v>1</v>
      </c>
      <c r="F71" s="19">
        <v>111158</v>
      </c>
      <c r="G71" s="18">
        <v>111158</v>
      </c>
    </row>
    <row r="72" spans="1:7" x14ac:dyDescent="0.25">
      <c r="A72" s="27">
        <v>69</v>
      </c>
      <c r="B72" s="17" t="s">
        <v>158</v>
      </c>
      <c r="C72" s="17" t="s">
        <v>159</v>
      </c>
      <c r="D72" s="20" t="s">
        <v>160</v>
      </c>
      <c r="E72" s="26">
        <v>9</v>
      </c>
      <c r="F72" s="19">
        <v>224948</v>
      </c>
      <c r="G72" s="18">
        <v>2024532</v>
      </c>
    </row>
    <row r="73" spans="1:7" x14ac:dyDescent="0.25">
      <c r="A73" s="27">
        <v>70</v>
      </c>
      <c r="B73" s="17" t="s">
        <v>161</v>
      </c>
      <c r="C73" s="17" t="s">
        <v>162</v>
      </c>
      <c r="D73" s="20" t="s">
        <v>160</v>
      </c>
      <c r="E73" s="26">
        <v>12</v>
      </c>
      <c r="F73" s="19">
        <v>97482</v>
      </c>
      <c r="G73" s="18">
        <v>1169784</v>
      </c>
    </row>
    <row r="74" spans="1:7" x14ac:dyDescent="0.25">
      <c r="A74" s="27">
        <v>71</v>
      </c>
      <c r="B74" s="17" t="s">
        <v>163</v>
      </c>
      <c r="C74" s="17" t="s">
        <v>164</v>
      </c>
      <c r="D74" s="20" t="s">
        <v>160</v>
      </c>
      <c r="E74" s="26">
        <v>3</v>
      </c>
      <c r="F74" s="19">
        <v>24383</v>
      </c>
      <c r="G74" s="18">
        <v>73149</v>
      </c>
    </row>
    <row r="75" spans="1:7" x14ac:dyDescent="0.25">
      <c r="A75" s="27">
        <v>72</v>
      </c>
      <c r="B75" s="17" t="s">
        <v>165</v>
      </c>
      <c r="C75" s="17" t="s">
        <v>166</v>
      </c>
      <c r="D75" s="20" t="s">
        <v>160</v>
      </c>
      <c r="E75" s="26">
        <v>3</v>
      </c>
      <c r="F75" s="19">
        <v>83114</v>
      </c>
      <c r="G75" s="18">
        <v>249342</v>
      </c>
    </row>
    <row r="76" spans="1:7" x14ac:dyDescent="0.25">
      <c r="A76" s="27">
        <v>73</v>
      </c>
      <c r="B76" s="17" t="s">
        <v>167</v>
      </c>
      <c r="C76" s="17" t="s">
        <v>168</v>
      </c>
      <c r="D76" s="20" t="s">
        <v>160</v>
      </c>
      <c r="E76" s="26">
        <v>27</v>
      </c>
      <c r="F76" s="19">
        <v>69277</v>
      </c>
      <c r="G76" s="18">
        <v>1870479</v>
      </c>
    </row>
    <row r="77" spans="1:7" x14ac:dyDescent="0.25">
      <c r="A77" s="27">
        <v>74</v>
      </c>
      <c r="B77" s="17" t="s">
        <v>169</v>
      </c>
      <c r="C77" s="17" t="s">
        <v>170</v>
      </c>
      <c r="D77" s="20" t="s">
        <v>160</v>
      </c>
      <c r="E77" s="26">
        <v>2</v>
      </c>
      <c r="F77" s="19">
        <v>26565</v>
      </c>
      <c r="G77" s="18">
        <v>53130</v>
      </c>
    </row>
    <row r="78" spans="1:7" x14ac:dyDescent="0.25">
      <c r="A78" s="27">
        <v>75</v>
      </c>
      <c r="B78" s="17" t="s">
        <v>171</v>
      </c>
      <c r="C78" s="17" t="s">
        <v>172</v>
      </c>
      <c r="D78" s="20" t="s">
        <v>173</v>
      </c>
      <c r="E78" s="26">
        <v>1</v>
      </c>
      <c r="F78" s="19">
        <v>52495</v>
      </c>
      <c r="G78" s="18">
        <v>52495</v>
      </c>
    </row>
    <row r="79" spans="1:7" x14ac:dyDescent="0.25">
      <c r="A79" s="27">
        <v>76</v>
      </c>
      <c r="B79" s="17" t="s">
        <v>174</v>
      </c>
      <c r="C79" s="17" t="s">
        <v>175</v>
      </c>
      <c r="D79" s="20" t="s">
        <v>173</v>
      </c>
      <c r="E79" s="26">
        <v>1</v>
      </c>
      <c r="F79" s="19">
        <v>103191</v>
      </c>
      <c r="G79" s="18">
        <v>103191</v>
      </c>
    </row>
    <row r="80" spans="1:7" x14ac:dyDescent="0.25">
      <c r="A80" s="27">
        <v>77</v>
      </c>
      <c r="B80" s="17" t="s">
        <v>176</v>
      </c>
      <c r="C80" s="17" t="s">
        <v>177</v>
      </c>
      <c r="D80" s="20" t="s">
        <v>160</v>
      </c>
      <c r="E80" s="26">
        <v>1</v>
      </c>
      <c r="F80" s="19">
        <v>253000</v>
      </c>
      <c r="G80" s="18">
        <v>253000</v>
      </c>
    </row>
    <row r="81" spans="1:7" x14ac:dyDescent="0.25">
      <c r="A81" s="27">
        <v>78</v>
      </c>
      <c r="B81" s="17" t="s">
        <v>176</v>
      </c>
      <c r="C81" s="17" t="s">
        <v>178</v>
      </c>
      <c r="D81" s="20" t="s">
        <v>160</v>
      </c>
      <c r="E81" s="26">
        <v>1</v>
      </c>
      <c r="F81" s="19">
        <v>253000</v>
      </c>
      <c r="G81" s="18">
        <v>253000</v>
      </c>
    </row>
    <row r="82" spans="1:7" x14ac:dyDescent="0.25">
      <c r="A82" s="27">
        <v>79</v>
      </c>
      <c r="B82" s="17" t="s">
        <v>176</v>
      </c>
      <c r="C82" s="17" t="s">
        <v>179</v>
      </c>
      <c r="D82" s="20" t="s">
        <v>160</v>
      </c>
      <c r="E82" s="26">
        <v>1</v>
      </c>
      <c r="F82" s="19">
        <v>253000</v>
      </c>
      <c r="G82" s="18">
        <v>253000</v>
      </c>
    </row>
    <row r="83" spans="1:7" x14ac:dyDescent="0.25">
      <c r="A83" s="27">
        <v>80</v>
      </c>
      <c r="B83" s="17" t="s">
        <v>176</v>
      </c>
      <c r="C83" s="17" t="s">
        <v>180</v>
      </c>
      <c r="D83" s="20" t="s">
        <v>160</v>
      </c>
      <c r="E83" s="26">
        <v>1</v>
      </c>
      <c r="F83" s="19">
        <v>399049.99999999994</v>
      </c>
      <c r="G83" s="18">
        <v>399049.99999999994</v>
      </c>
    </row>
    <row r="84" spans="1:7" x14ac:dyDescent="0.25">
      <c r="A84" s="27">
        <v>81</v>
      </c>
      <c r="B84" s="17" t="s">
        <v>176</v>
      </c>
      <c r="C84" s="17" t="s">
        <v>181</v>
      </c>
      <c r="D84" s="20" t="s">
        <v>160</v>
      </c>
      <c r="E84" s="26">
        <v>1</v>
      </c>
      <c r="F84" s="19">
        <v>442749.99999999994</v>
      </c>
      <c r="G84" s="18">
        <v>442749.99999999994</v>
      </c>
    </row>
    <row r="85" spans="1:7" x14ac:dyDescent="0.25">
      <c r="A85" s="27">
        <v>82</v>
      </c>
      <c r="B85" s="17" t="s">
        <v>176</v>
      </c>
      <c r="C85" s="17" t="s">
        <v>182</v>
      </c>
      <c r="D85" s="20" t="s">
        <v>160</v>
      </c>
      <c r="E85" s="26">
        <v>1</v>
      </c>
      <c r="F85" s="19">
        <v>496799.99999999994</v>
      </c>
      <c r="G85" s="18">
        <v>496799.99999999994</v>
      </c>
    </row>
    <row r="86" spans="1:7" ht="25.5" x14ac:dyDescent="0.25">
      <c r="A86" s="27">
        <v>83</v>
      </c>
      <c r="B86" s="17" t="s">
        <v>183</v>
      </c>
      <c r="C86" s="17" t="s">
        <v>184</v>
      </c>
      <c r="D86" s="20" t="s">
        <v>160</v>
      </c>
      <c r="E86" s="26">
        <v>1</v>
      </c>
      <c r="F86" s="19">
        <v>216631</v>
      </c>
      <c r="G86" s="18">
        <v>216631</v>
      </c>
    </row>
    <row r="87" spans="1:7" ht="25.5" x14ac:dyDescent="0.25">
      <c r="A87" s="27">
        <v>84</v>
      </c>
      <c r="B87" s="17" t="s">
        <v>185</v>
      </c>
      <c r="C87" s="17" t="s">
        <v>186</v>
      </c>
      <c r="D87" s="20" t="s">
        <v>160</v>
      </c>
      <c r="E87" s="26">
        <v>1</v>
      </c>
      <c r="F87" s="19">
        <v>216631</v>
      </c>
      <c r="G87" s="18">
        <v>216631</v>
      </c>
    </row>
    <row r="88" spans="1:7" ht="25.5" x14ac:dyDescent="0.25">
      <c r="A88" s="27">
        <v>85</v>
      </c>
      <c r="B88" s="17" t="s">
        <v>187</v>
      </c>
      <c r="C88" s="17" t="s">
        <v>188</v>
      </c>
      <c r="D88" s="20" t="s">
        <v>160</v>
      </c>
      <c r="E88" s="26">
        <v>1</v>
      </c>
      <c r="F88" s="19">
        <v>365269</v>
      </c>
      <c r="G88" s="18">
        <v>365269</v>
      </c>
    </row>
    <row r="89" spans="1:7" ht="25.5" x14ac:dyDescent="0.25">
      <c r="A89" s="27">
        <v>86</v>
      </c>
      <c r="B89" s="17" t="s">
        <v>189</v>
      </c>
      <c r="C89" s="17" t="s">
        <v>190</v>
      </c>
      <c r="D89" s="20" t="s">
        <v>160</v>
      </c>
      <c r="E89" s="26">
        <v>1</v>
      </c>
      <c r="F89" s="19">
        <v>173938</v>
      </c>
      <c r="G89" s="18">
        <v>173938</v>
      </c>
    </row>
    <row r="90" spans="1:7" ht="25.5" x14ac:dyDescent="0.25">
      <c r="A90" s="27">
        <v>87</v>
      </c>
      <c r="B90" s="17" t="s">
        <v>191</v>
      </c>
      <c r="C90" s="17" t="s">
        <v>192</v>
      </c>
      <c r="D90" s="20" t="s">
        <v>160</v>
      </c>
      <c r="E90" s="26">
        <v>1</v>
      </c>
      <c r="F90" s="19">
        <v>173938</v>
      </c>
      <c r="G90" s="18">
        <v>173938</v>
      </c>
    </row>
    <row r="91" spans="1:7" ht="25.5" x14ac:dyDescent="0.25">
      <c r="A91" s="27">
        <v>88</v>
      </c>
      <c r="B91" s="17" t="s">
        <v>193</v>
      </c>
      <c r="C91" s="17" t="s">
        <v>194</v>
      </c>
      <c r="D91" s="20" t="s">
        <v>160</v>
      </c>
      <c r="E91" s="26">
        <v>1</v>
      </c>
      <c r="F91" s="19">
        <v>173938</v>
      </c>
      <c r="G91" s="18">
        <v>173938</v>
      </c>
    </row>
    <row r="92" spans="1:7" ht="25.5" x14ac:dyDescent="0.25">
      <c r="A92" s="27">
        <v>89</v>
      </c>
      <c r="B92" s="17" t="s">
        <v>195</v>
      </c>
      <c r="C92" s="30" t="s">
        <v>196</v>
      </c>
      <c r="D92" s="20" t="s">
        <v>160</v>
      </c>
      <c r="E92" s="26">
        <v>1</v>
      </c>
      <c r="F92" s="19">
        <v>414000</v>
      </c>
      <c r="G92" s="18">
        <v>414000</v>
      </c>
    </row>
    <row r="93" spans="1:7" ht="25.5" x14ac:dyDescent="0.25">
      <c r="A93" s="27">
        <v>90</v>
      </c>
      <c r="B93" s="17" t="s">
        <v>197</v>
      </c>
      <c r="C93" s="30" t="s">
        <v>198</v>
      </c>
      <c r="D93" s="20" t="s">
        <v>160</v>
      </c>
      <c r="E93" s="26">
        <v>1</v>
      </c>
      <c r="F93" s="19">
        <v>394450</v>
      </c>
      <c r="G93" s="18">
        <v>394450</v>
      </c>
    </row>
    <row r="94" spans="1:7" ht="25.5" x14ac:dyDescent="0.25">
      <c r="A94" s="27">
        <v>91</v>
      </c>
      <c r="B94" s="17" t="s">
        <v>199</v>
      </c>
      <c r="C94" s="30" t="s">
        <v>200</v>
      </c>
      <c r="D94" s="20" t="s">
        <v>160</v>
      </c>
      <c r="E94" s="26">
        <v>1</v>
      </c>
      <c r="F94" s="19">
        <v>394450</v>
      </c>
      <c r="G94" s="18">
        <v>394450</v>
      </c>
    </row>
    <row r="97" spans="2:2" ht="15.75" x14ac:dyDescent="0.25">
      <c r="B97" s="15" t="s">
        <v>13</v>
      </c>
    </row>
    <row r="98" spans="2:2" ht="15.75" x14ac:dyDescent="0.25">
      <c r="B98" s="16"/>
    </row>
    <row r="99" spans="2:2" ht="15.75" x14ac:dyDescent="0.25">
      <c r="B99" s="15" t="s">
        <v>21</v>
      </c>
    </row>
    <row r="100" spans="2:2" ht="15.75" x14ac:dyDescent="0.25">
      <c r="B100" s="15"/>
    </row>
    <row r="101" spans="2:2" ht="15.75" x14ac:dyDescent="0.25">
      <c r="B101" s="15" t="s">
        <v>14</v>
      </c>
    </row>
    <row r="102" spans="2:2" ht="15.75" x14ac:dyDescent="0.25">
      <c r="B102" s="15"/>
    </row>
    <row r="103" spans="2:2" ht="15.75" x14ac:dyDescent="0.25">
      <c r="B103" s="15" t="s">
        <v>15</v>
      </c>
    </row>
  </sheetData>
  <autoFilter ref="A3:G94" xr:uid="{00000000-0001-0000-0000-000000000000}"/>
  <mergeCells count="1">
    <mergeCell ref="A1:G1"/>
  </mergeCells>
  <pageMargins left="0.23622047244094491" right="0.23622047244094491" top="0.74803149606299213" bottom="0.74803149606299213" header="0.31496062992125984" footer="0.31496062992125984"/>
  <pageSetup paperSize="9" scale="74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38"/>
  <sheetViews>
    <sheetView topLeftCell="A13" zoomScaleNormal="100" workbookViewId="0">
      <selection activeCell="B32" sqref="B32:B38"/>
    </sheetView>
  </sheetViews>
  <sheetFormatPr defaultRowHeight="12.75" x14ac:dyDescent="0.2"/>
  <cols>
    <col min="1" max="1" width="6.7109375" style="21" customWidth="1"/>
    <col min="2" max="2" width="91.85546875" style="21" customWidth="1"/>
    <col min="3" max="16384" width="9.140625" style="21"/>
  </cols>
  <sheetData>
    <row r="1" spans="1:2" x14ac:dyDescent="0.2">
      <c r="A1" s="42" t="s">
        <v>221</v>
      </c>
      <c r="B1" s="43"/>
    </row>
    <row r="2" spans="1:2" s="22" customFormat="1" ht="18.75" customHeight="1" x14ac:dyDescent="0.25">
      <c r="A2" s="22" t="s">
        <v>219</v>
      </c>
    </row>
    <row r="4" spans="1:2" x14ac:dyDescent="0.2">
      <c r="A4" s="21" t="s">
        <v>218</v>
      </c>
    </row>
    <row r="5" spans="1:2" x14ac:dyDescent="0.2">
      <c r="A5" s="23" t="s">
        <v>7</v>
      </c>
      <c r="B5" s="24" t="s">
        <v>8</v>
      </c>
    </row>
    <row r="6" spans="1:2" x14ac:dyDescent="0.2">
      <c r="A6" s="28">
        <v>1</v>
      </c>
      <c r="B6" s="24" t="s">
        <v>201</v>
      </c>
    </row>
    <row r="7" spans="1:2" x14ac:dyDescent="0.2">
      <c r="A7" s="28">
        <v>2</v>
      </c>
      <c r="B7" s="24" t="s">
        <v>11</v>
      </c>
    </row>
    <row r="8" spans="1:2" x14ac:dyDescent="0.2">
      <c r="A8" s="28">
        <v>3</v>
      </c>
      <c r="B8" s="24" t="s">
        <v>202</v>
      </c>
    </row>
    <row r="9" spans="1:2" x14ac:dyDescent="0.2">
      <c r="A9" s="28">
        <v>4</v>
      </c>
      <c r="B9" s="24" t="s">
        <v>203</v>
      </c>
    </row>
    <row r="10" spans="1:2" x14ac:dyDescent="0.2">
      <c r="A10" s="28">
        <v>5</v>
      </c>
      <c r="B10" s="24" t="s">
        <v>204</v>
      </c>
    </row>
    <row r="11" spans="1:2" ht="25.5" x14ac:dyDescent="0.2">
      <c r="A11" s="28">
        <v>6</v>
      </c>
      <c r="B11" s="24" t="s">
        <v>205</v>
      </c>
    </row>
    <row r="12" spans="1:2" x14ac:dyDescent="0.2">
      <c r="A12" s="28">
        <v>7</v>
      </c>
      <c r="B12" s="24" t="s">
        <v>206</v>
      </c>
    </row>
    <row r="13" spans="1:2" x14ac:dyDescent="0.2">
      <c r="A13" s="28">
        <v>8</v>
      </c>
      <c r="B13" s="24" t="s">
        <v>207</v>
      </c>
    </row>
    <row r="14" spans="1:2" ht="38.25" x14ac:dyDescent="0.2">
      <c r="A14" s="28">
        <v>9</v>
      </c>
      <c r="B14" s="24" t="s">
        <v>208</v>
      </c>
    </row>
    <row r="15" spans="1:2" x14ac:dyDescent="0.2">
      <c r="A15" s="28">
        <v>10</v>
      </c>
      <c r="B15" s="24" t="s">
        <v>209</v>
      </c>
    </row>
    <row r="16" spans="1:2" x14ac:dyDescent="0.2">
      <c r="A16" s="28">
        <v>11</v>
      </c>
      <c r="B16" s="24" t="s">
        <v>210</v>
      </c>
    </row>
    <row r="17" spans="1:2" x14ac:dyDescent="0.2">
      <c r="A17" s="28">
        <v>12</v>
      </c>
      <c r="B17" s="24" t="s">
        <v>18</v>
      </c>
    </row>
    <row r="18" spans="1:2" x14ac:dyDescent="0.2">
      <c r="A18" s="28">
        <v>13</v>
      </c>
      <c r="B18" s="24" t="s">
        <v>12</v>
      </c>
    </row>
    <row r="19" spans="1:2" x14ac:dyDescent="0.2">
      <c r="A19" s="28">
        <v>14</v>
      </c>
      <c r="B19" s="24" t="s">
        <v>20</v>
      </c>
    </row>
    <row r="20" spans="1:2" x14ac:dyDescent="0.2">
      <c r="A20" s="28">
        <v>15</v>
      </c>
      <c r="B20" s="24" t="s">
        <v>17</v>
      </c>
    </row>
    <row r="21" spans="1:2" x14ac:dyDescent="0.2">
      <c r="A21" s="28">
        <v>16</v>
      </c>
      <c r="B21" s="24" t="s">
        <v>211</v>
      </c>
    </row>
    <row r="22" spans="1:2" x14ac:dyDescent="0.2">
      <c r="A22" s="28">
        <v>17</v>
      </c>
      <c r="B22" s="24" t="s">
        <v>19</v>
      </c>
    </row>
    <row r="23" spans="1:2" x14ac:dyDescent="0.2">
      <c r="A23" s="28">
        <v>18</v>
      </c>
      <c r="B23" s="24" t="s">
        <v>212</v>
      </c>
    </row>
    <row r="24" spans="1:2" ht="25.5" x14ac:dyDescent="0.2">
      <c r="A24" s="28">
        <v>19</v>
      </c>
      <c r="B24" s="24" t="s">
        <v>213</v>
      </c>
    </row>
    <row r="25" spans="1:2" ht="25.5" x14ac:dyDescent="0.2">
      <c r="A25" s="28">
        <v>20</v>
      </c>
      <c r="B25" s="24" t="s">
        <v>214</v>
      </c>
    </row>
    <row r="26" spans="1:2" x14ac:dyDescent="0.2">
      <c r="A26" s="28">
        <v>21</v>
      </c>
      <c r="B26" s="24" t="s">
        <v>215</v>
      </c>
    </row>
    <row r="27" spans="1:2" x14ac:dyDescent="0.2">
      <c r="A27" s="28">
        <v>22</v>
      </c>
      <c r="B27" s="24" t="s">
        <v>216</v>
      </c>
    </row>
    <row r="28" spans="1:2" x14ac:dyDescent="0.2">
      <c r="A28" s="28">
        <v>23</v>
      </c>
      <c r="B28" s="24" t="s">
        <v>217</v>
      </c>
    </row>
    <row r="32" spans="1:2" ht="15.75" x14ac:dyDescent="0.25">
      <c r="B32" s="15" t="s">
        <v>13</v>
      </c>
    </row>
    <row r="33" spans="2:2" ht="15.75" x14ac:dyDescent="0.25">
      <c r="B33" s="16"/>
    </row>
    <row r="34" spans="2:2" ht="15.75" x14ac:dyDescent="0.25">
      <c r="B34" s="15" t="s">
        <v>21</v>
      </c>
    </row>
    <row r="35" spans="2:2" ht="15.75" x14ac:dyDescent="0.25">
      <c r="B35" s="15"/>
    </row>
    <row r="36" spans="2:2" ht="15.75" x14ac:dyDescent="0.25">
      <c r="B36" s="15" t="s">
        <v>14</v>
      </c>
    </row>
    <row r="37" spans="2:2" ht="15.75" x14ac:dyDescent="0.25">
      <c r="B37" s="15"/>
    </row>
    <row r="38" spans="2:2" ht="15.75" x14ac:dyDescent="0.25">
      <c r="B38" s="15" t="s">
        <v>15</v>
      </c>
    </row>
  </sheetData>
  <mergeCells count="1">
    <mergeCell ref="A1:B1"/>
  </mergeCells>
  <pageMargins left="0.70866141732283472" right="0.70866141732283472" top="0.74803149606299213" bottom="0.74803149606299213" header="0.31496062992125984" footer="0.31496062992125984"/>
  <pageSetup paperSize="9" scale="88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06"/>
  <sheetViews>
    <sheetView tabSelected="1" zoomScaleNormal="100" workbookViewId="0">
      <pane ySplit="5" topLeftCell="A6" activePane="bottomLeft" state="frozen"/>
      <selection pane="bottomLeft" activeCell="J3" sqref="J3"/>
    </sheetView>
  </sheetViews>
  <sheetFormatPr defaultColWidth="10.7109375" defaultRowHeight="11.25" x14ac:dyDescent="0.2"/>
  <cols>
    <col min="1" max="1" width="10.7109375" style="3"/>
    <col min="2" max="2" width="29.85546875" style="3" customWidth="1"/>
    <col min="3" max="3" width="10.7109375" style="9"/>
    <col min="4" max="4" width="10.7109375" style="10"/>
    <col min="5" max="5" width="10.7109375" style="11"/>
    <col min="6" max="6" width="15.140625" style="11" customWidth="1"/>
    <col min="7" max="7" width="10.7109375" style="11"/>
    <col min="8" max="8" width="13.85546875" style="11" customWidth="1"/>
    <col min="9" max="16384" width="10.7109375" style="9"/>
  </cols>
  <sheetData>
    <row r="1" spans="1:10" s="4" customFormat="1" x14ac:dyDescent="0.25">
      <c r="A1" s="3"/>
      <c r="B1" s="3"/>
      <c r="C1" s="14"/>
      <c r="D1" s="14"/>
      <c r="E1" s="14"/>
      <c r="G1" s="12"/>
      <c r="H1" s="13" t="s">
        <v>222</v>
      </c>
    </row>
    <row r="2" spans="1:10" s="4" customFormat="1" x14ac:dyDescent="0.25">
      <c r="A2" s="3"/>
      <c r="B2" s="3"/>
      <c r="C2" s="3"/>
      <c r="D2" s="5"/>
      <c r="E2" s="6"/>
      <c r="F2" s="6"/>
      <c r="G2" s="6"/>
      <c r="H2" s="6"/>
    </row>
    <row r="3" spans="1:10" s="7" customFormat="1" ht="23.25" customHeight="1" x14ac:dyDescent="0.25">
      <c r="A3" s="44" t="s">
        <v>0</v>
      </c>
      <c r="B3" s="44" t="s">
        <v>1</v>
      </c>
      <c r="C3" s="44" t="s">
        <v>9</v>
      </c>
      <c r="D3" s="46" t="s">
        <v>4</v>
      </c>
      <c r="E3" s="48" t="s">
        <v>5</v>
      </c>
      <c r="F3" s="48" t="s">
        <v>6</v>
      </c>
      <c r="G3" s="50" t="s">
        <v>223</v>
      </c>
      <c r="H3" s="51"/>
      <c r="J3" s="7" t="s">
        <v>224</v>
      </c>
    </row>
    <row r="4" spans="1:10" s="7" customFormat="1" ht="21.75" customHeight="1" x14ac:dyDescent="0.25">
      <c r="A4" s="45"/>
      <c r="B4" s="45"/>
      <c r="C4" s="45"/>
      <c r="D4" s="47"/>
      <c r="E4" s="49"/>
      <c r="F4" s="49"/>
      <c r="G4" s="8" t="s">
        <v>5</v>
      </c>
      <c r="H4" s="8" t="s">
        <v>10</v>
      </c>
    </row>
    <row r="5" spans="1:10" s="7" customFormat="1" ht="10.5" x14ac:dyDescent="0.25">
      <c r="A5" s="2">
        <v>1</v>
      </c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2">
        <v>8</v>
      </c>
    </row>
    <row r="6" spans="1:10" ht="25.5" x14ac:dyDescent="0.2">
      <c r="A6" s="27">
        <v>1</v>
      </c>
      <c r="B6" s="17" t="s">
        <v>22</v>
      </c>
      <c r="C6" s="20" t="s">
        <v>16</v>
      </c>
      <c r="D6" s="26">
        <v>1</v>
      </c>
      <c r="E6" s="19">
        <v>121553</v>
      </c>
      <c r="F6" s="18">
        <v>121553</v>
      </c>
      <c r="G6" s="25">
        <v>121553</v>
      </c>
      <c r="H6" s="25">
        <f>G6*D6</f>
        <v>121553</v>
      </c>
    </row>
    <row r="7" spans="1:10" ht="25.5" x14ac:dyDescent="0.2">
      <c r="A7" s="27">
        <v>2</v>
      </c>
      <c r="B7" s="17" t="s">
        <v>24</v>
      </c>
      <c r="C7" s="20" t="s">
        <v>16</v>
      </c>
      <c r="D7" s="26">
        <v>1</v>
      </c>
      <c r="E7" s="19">
        <v>51075</v>
      </c>
      <c r="F7" s="18">
        <v>51075</v>
      </c>
      <c r="G7" s="25">
        <v>51075</v>
      </c>
      <c r="H7" s="25">
        <f t="shared" ref="H7:H70" si="0">G7*D7</f>
        <v>51075</v>
      </c>
    </row>
    <row r="8" spans="1:10" ht="12.75" x14ac:dyDescent="0.2">
      <c r="A8" s="27">
        <v>3</v>
      </c>
      <c r="B8" s="17" t="s">
        <v>26</v>
      </c>
      <c r="C8" s="20" t="s">
        <v>16</v>
      </c>
      <c r="D8" s="26">
        <v>1</v>
      </c>
      <c r="E8" s="19">
        <v>91430</v>
      </c>
      <c r="F8" s="18">
        <v>91430</v>
      </c>
      <c r="G8" s="25">
        <v>91430</v>
      </c>
      <c r="H8" s="25">
        <f t="shared" si="0"/>
        <v>91430</v>
      </c>
    </row>
    <row r="9" spans="1:10" ht="25.5" x14ac:dyDescent="0.2">
      <c r="A9" s="27">
        <v>4</v>
      </c>
      <c r="B9" s="17" t="s">
        <v>28</v>
      </c>
      <c r="C9" s="20" t="s">
        <v>16</v>
      </c>
      <c r="D9" s="26">
        <v>1</v>
      </c>
      <c r="E9" s="19">
        <v>48118</v>
      </c>
      <c r="F9" s="18">
        <v>48118</v>
      </c>
      <c r="G9" s="25">
        <v>48118</v>
      </c>
      <c r="H9" s="25">
        <f t="shared" si="0"/>
        <v>48118</v>
      </c>
    </row>
    <row r="10" spans="1:10" ht="25.5" x14ac:dyDescent="0.2">
      <c r="A10" s="27">
        <v>5</v>
      </c>
      <c r="B10" s="17" t="s">
        <v>30</v>
      </c>
      <c r="C10" s="20" t="s">
        <v>16</v>
      </c>
      <c r="D10" s="26">
        <v>1</v>
      </c>
      <c r="E10" s="19">
        <v>91430</v>
      </c>
      <c r="F10" s="18">
        <v>91430</v>
      </c>
      <c r="G10" s="25">
        <v>91430</v>
      </c>
      <c r="H10" s="25">
        <f t="shared" si="0"/>
        <v>91430</v>
      </c>
    </row>
    <row r="11" spans="1:10" ht="25.5" x14ac:dyDescent="0.2">
      <c r="A11" s="27">
        <v>6</v>
      </c>
      <c r="B11" s="17" t="s">
        <v>32</v>
      </c>
      <c r="C11" s="20" t="s">
        <v>16</v>
      </c>
      <c r="D11" s="26">
        <v>1</v>
      </c>
      <c r="E11" s="19">
        <v>63849</v>
      </c>
      <c r="F11" s="18">
        <v>63849</v>
      </c>
      <c r="G11" s="25">
        <v>63849</v>
      </c>
      <c r="H11" s="25">
        <f t="shared" si="0"/>
        <v>63849</v>
      </c>
    </row>
    <row r="12" spans="1:10" ht="25.5" x14ac:dyDescent="0.2">
      <c r="A12" s="27">
        <v>7</v>
      </c>
      <c r="B12" s="17" t="s">
        <v>34</v>
      </c>
      <c r="C12" s="20" t="s">
        <v>16</v>
      </c>
      <c r="D12" s="26">
        <v>1</v>
      </c>
      <c r="E12" s="19">
        <v>63849</v>
      </c>
      <c r="F12" s="18">
        <v>63849</v>
      </c>
      <c r="G12" s="25">
        <v>63849</v>
      </c>
      <c r="H12" s="25">
        <f t="shared" si="0"/>
        <v>63849</v>
      </c>
    </row>
    <row r="13" spans="1:10" ht="25.5" x14ac:dyDescent="0.2">
      <c r="A13" s="27">
        <v>8</v>
      </c>
      <c r="B13" s="17" t="s">
        <v>36</v>
      </c>
      <c r="C13" s="20" t="s">
        <v>16</v>
      </c>
      <c r="D13" s="26">
        <v>1</v>
      </c>
      <c r="E13" s="19">
        <v>64207</v>
      </c>
      <c r="F13" s="18">
        <v>64207</v>
      </c>
      <c r="G13" s="25">
        <v>64207</v>
      </c>
      <c r="H13" s="25">
        <f t="shared" si="0"/>
        <v>64207</v>
      </c>
    </row>
    <row r="14" spans="1:10" ht="12.75" x14ac:dyDescent="0.2">
      <c r="A14" s="27">
        <v>9</v>
      </c>
      <c r="B14" s="17" t="s">
        <v>38</v>
      </c>
      <c r="C14" s="20" t="s">
        <v>16</v>
      </c>
      <c r="D14" s="26">
        <v>1</v>
      </c>
      <c r="E14" s="19">
        <v>65477</v>
      </c>
      <c r="F14" s="18">
        <v>65477</v>
      </c>
      <c r="G14" s="25">
        <v>65477</v>
      </c>
      <c r="H14" s="25">
        <f t="shared" si="0"/>
        <v>65477</v>
      </c>
    </row>
    <row r="15" spans="1:10" ht="12.75" x14ac:dyDescent="0.2">
      <c r="A15" s="27">
        <v>10</v>
      </c>
      <c r="B15" s="17" t="s">
        <v>40</v>
      </c>
      <c r="C15" s="20" t="s">
        <v>16</v>
      </c>
      <c r="D15" s="26">
        <v>1</v>
      </c>
      <c r="E15" s="19">
        <v>57970</v>
      </c>
      <c r="F15" s="18">
        <v>57970</v>
      </c>
      <c r="G15" s="25">
        <v>57970</v>
      </c>
      <c r="H15" s="25">
        <f t="shared" si="0"/>
        <v>57970</v>
      </c>
    </row>
    <row r="16" spans="1:10" ht="25.5" x14ac:dyDescent="0.2">
      <c r="A16" s="27">
        <v>11</v>
      </c>
      <c r="B16" s="17" t="s">
        <v>42</v>
      </c>
      <c r="C16" s="20" t="s">
        <v>16</v>
      </c>
      <c r="D16" s="26">
        <v>1</v>
      </c>
      <c r="E16" s="19">
        <v>205163</v>
      </c>
      <c r="F16" s="18">
        <v>205163</v>
      </c>
      <c r="G16" s="25">
        <v>205163</v>
      </c>
      <c r="H16" s="25">
        <f t="shared" si="0"/>
        <v>205163</v>
      </c>
    </row>
    <row r="17" spans="1:8" ht="25.5" x14ac:dyDescent="0.2">
      <c r="A17" s="27">
        <v>12</v>
      </c>
      <c r="B17" s="17" t="s">
        <v>44</v>
      </c>
      <c r="C17" s="20" t="s">
        <v>16</v>
      </c>
      <c r="D17" s="26">
        <v>1</v>
      </c>
      <c r="E17" s="19">
        <v>140599</v>
      </c>
      <c r="F17" s="18">
        <v>140599</v>
      </c>
      <c r="G17" s="25">
        <v>140599</v>
      </c>
      <c r="H17" s="25">
        <f t="shared" si="0"/>
        <v>140599</v>
      </c>
    </row>
    <row r="18" spans="1:8" ht="12.75" x14ac:dyDescent="0.2">
      <c r="A18" s="27">
        <v>13</v>
      </c>
      <c r="B18" s="17" t="s">
        <v>46</v>
      </c>
      <c r="C18" s="20" t="s">
        <v>16</v>
      </c>
      <c r="D18" s="26">
        <v>1</v>
      </c>
      <c r="E18" s="19">
        <v>158328</v>
      </c>
      <c r="F18" s="18">
        <v>158328</v>
      </c>
      <c r="G18" s="25">
        <v>158328</v>
      </c>
      <c r="H18" s="25">
        <f t="shared" si="0"/>
        <v>158328</v>
      </c>
    </row>
    <row r="19" spans="1:8" ht="12.75" x14ac:dyDescent="0.2">
      <c r="A19" s="27">
        <v>14</v>
      </c>
      <c r="B19" s="17" t="s">
        <v>48</v>
      </c>
      <c r="C19" s="20" t="s">
        <v>16</v>
      </c>
      <c r="D19" s="26">
        <v>1</v>
      </c>
      <c r="E19" s="19">
        <v>113733</v>
      </c>
      <c r="F19" s="18">
        <v>113733</v>
      </c>
      <c r="G19" s="25">
        <v>113733</v>
      </c>
      <c r="H19" s="25">
        <f t="shared" si="0"/>
        <v>113733</v>
      </c>
    </row>
    <row r="20" spans="1:8" ht="25.5" x14ac:dyDescent="0.2">
      <c r="A20" s="27">
        <v>15</v>
      </c>
      <c r="B20" s="17" t="s">
        <v>50</v>
      </c>
      <c r="C20" s="20" t="s">
        <v>16</v>
      </c>
      <c r="D20" s="26">
        <v>1</v>
      </c>
      <c r="E20" s="19">
        <v>140495</v>
      </c>
      <c r="F20" s="18">
        <v>140495</v>
      </c>
      <c r="G20" s="25">
        <v>140495</v>
      </c>
      <c r="H20" s="25">
        <f t="shared" si="0"/>
        <v>140495</v>
      </c>
    </row>
    <row r="21" spans="1:8" ht="25.5" x14ac:dyDescent="0.2">
      <c r="A21" s="27">
        <v>16</v>
      </c>
      <c r="B21" s="17" t="s">
        <v>52</v>
      </c>
      <c r="C21" s="20" t="s">
        <v>16</v>
      </c>
      <c r="D21" s="26">
        <v>1</v>
      </c>
      <c r="E21" s="19">
        <v>139963</v>
      </c>
      <c r="F21" s="18">
        <v>139963</v>
      </c>
      <c r="G21" s="25">
        <v>139963</v>
      </c>
      <c r="H21" s="25">
        <f t="shared" si="0"/>
        <v>139963</v>
      </c>
    </row>
    <row r="22" spans="1:8" ht="12.75" x14ac:dyDescent="0.2">
      <c r="A22" s="27">
        <v>17</v>
      </c>
      <c r="B22" s="17" t="s">
        <v>54</v>
      </c>
      <c r="C22" s="20" t="s">
        <v>16</v>
      </c>
      <c r="D22" s="26">
        <v>1</v>
      </c>
      <c r="E22" s="19">
        <v>64796</v>
      </c>
      <c r="F22" s="18">
        <v>64796</v>
      </c>
      <c r="G22" s="25">
        <v>64796</v>
      </c>
      <c r="H22" s="25">
        <f t="shared" si="0"/>
        <v>64796</v>
      </c>
    </row>
    <row r="23" spans="1:8" ht="12.75" x14ac:dyDescent="0.2">
      <c r="A23" s="27">
        <v>18</v>
      </c>
      <c r="B23" s="17" t="s">
        <v>56</v>
      </c>
      <c r="C23" s="20" t="s">
        <v>16</v>
      </c>
      <c r="D23" s="26">
        <v>1</v>
      </c>
      <c r="E23" s="19">
        <v>56873</v>
      </c>
      <c r="F23" s="18">
        <v>56873</v>
      </c>
      <c r="G23" s="25">
        <v>56873</v>
      </c>
      <c r="H23" s="25">
        <f t="shared" si="0"/>
        <v>56873</v>
      </c>
    </row>
    <row r="24" spans="1:8" ht="12.75" x14ac:dyDescent="0.2">
      <c r="A24" s="27">
        <v>19</v>
      </c>
      <c r="B24" s="17" t="s">
        <v>58</v>
      </c>
      <c r="C24" s="20" t="s">
        <v>16</v>
      </c>
      <c r="D24" s="26">
        <v>1</v>
      </c>
      <c r="E24" s="19">
        <v>100358</v>
      </c>
      <c r="F24" s="18">
        <v>100358</v>
      </c>
      <c r="G24" s="25">
        <v>100358</v>
      </c>
      <c r="H24" s="25">
        <f t="shared" si="0"/>
        <v>100358</v>
      </c>
    </row>
    <row r="25" spans="1:8" ht="12.75" x14ac:dyDescent="0.2">
      <c r="A25" s="27">
        <v>20</v>
      </c>
      <c r="B25" s="17" t="s">
        <v>60</v>
      </c>
      <c r="C25" s="20" t="s">
        <v>16</v>
      </c>
      <c r="D25" s="26">
        <v>1</v>
      </c>
      <c r="E25" s="19">
        <v>56873</v>
      </c>
      <c r="F25" s="18">
        <v>56873</v>
      </c>
      <c r="G25" s="25">
        <v>56873</v>
      </c>
      <c r="H25" s="25">
        <f t="shared" si="0"/>
        <v>56873</v>
      </c>
    </row>
    <row r="26" spans="1:8" ht="25.5" x14ac:dyDescent="0.2">
      <c r="A26" s="27">
        <v>21</v>
      </c>
      <c r="B26" s="17" t="s">
        <v>62</v>
      </c>
      <c r="C26" s="20" t="s">
        <v>16</v>
      </c>
      <c r="D26" s="26">
        <v>1</v>
      </c>
      <c r="E26" s="19">
        <v>405844</v>
      </c>
      <c r="F26" s="18">
        <v>405844</v>
      </c>
      <c r="G26" s="25">
        <v>405844</v>
      </c>
      <c r="H26" s="25">
        <f t="shared" si="0"/>
        <v>405844</v>
      </c>
    </row>
    <row r="27" spans="1:8" ht="25.5" x14ac:dyDescent="0.2">
      <c r="A27" s="27">
        <v>22</v>
      </c>
      <c r="B27" s="17" t="s">
        <v>64</v>
      </c>
      <c r="C27" s="20" t="s">
        <v>16</v>
      </c>
      <c r="D27" s="26">
        <v>1</v>
      </c>
      <c r="E27" s="19">
        <v>209945</v>
      </c>
      <c r="F27" s="18">
        <v>209945</v>
      </c>
      <c r="G27" s="25">
        <v>209945</v>
      </c>
      <c r="H27" s="25">
        <f t="shared" si="0"/>
        <v>209945</v>
      </c>
    </row>
    <row r="28" spans="1:8" ht="38.25" x14ac:dyDescent="0.2">
      <c r="A28" s="27">
        <v>23</v>
      </c>
      <c r="B28" s="17" t="s">
        <v>66</v>
      </c>
      <c r="C28" s="20" t="s">
        <v>16</v>
      </c>
      <c r="D28" s="26">
        <v>1</v>
      </c>
      <c r="E28" s="19">
        <v>277801</v>
      </c>
      <c r="F28" s="18">
        <v>277801</v>
      </c>
      <c r="G28" s="25">
        <v>277801</v>
      </c>
      <c r="H28" s="25">
        <f t="shared" si="0"/>
        <v>277801</v>
      </c>
    </row>
    <row r="29" spans="1:8" s="36" customFormat="1" ht="38.25" x14ac:dyDescent="0.2">
      <c r="A29" s="29">
        <v>24</v>
      </c>
      <c r="B29" s="30" t="s">
        <v>68</v>
      </c>
      <c r="C29" s="31" t="s">
        <v>16</v>
      </c>
      <c r="D29" s="32">
        <v>1</v>
      </c>
      <c r="E29" s="33">
        <v>428240</v>
      </c>
      <c r="F29" s="34">
        <v>428240</v>
      </c>
      <c r="G29" s="35">
        <v>428240</v>
      </c>
      <c r="H29" s="35">
        <f t="shared" si="0"/>
        <v>428240</v>
      </c>
    </row>
    <row r="30" spans="1:8" ht="25.5" x14ac:dyDescent="0.2">
      <c r="A30" s="27">
        <v>25</v>
      </c>
      <c r="B30" s="17" t="s">
        <v>70</v>
      </c>
      <c r="C30" s="20" t="s">
        <v>16</v>
      </c>
      <c r="D30" s="26">
        <v>8</v>
      </c>
      <c r="E30" s="19">
        <v>158328</v>
      </c>
      <c r="F30" s="18">
        <v>1266624</v>
      </c>
      <c r="G30" s="25">
        <v>158328</v>
      </c>
      <c r="H30" s="25">
        <f t="shared" si="0"/>
        <v>1266624</v>
      </c>
    </row>
    <row r="31" spans="1:8" ht="25.5" x14ac:dyDescent="0.2">
      <c r="A31" s="27">
        <v>26</v>
      </c>
      <c r="B31" s="17" t="s">
        <v>72</v>
      </c>
      <c r="C31" s="20" t="s">
        <v>16</v>
      </c>
      <c r="D31" s="26">
        <v>1</v>
      </c>
      <c r="E31" s="19">
        <v>56873</v>
      </c>
      <c r="F31" s="18">
        <v>56873</v>
      </c>
      <c r="G31" s="25">
        <v>56873</v>
      </c>
      <c r="H31" s="25">
        <f t="shared" si="0"/>
        <v>56873</v>
      </c>
    </row>
    <row r="32" spans="1:8" ht="12.75" x14ac:dyDescent="0.2">
      <c r="A32" s="27">
        <v>27</v>
      </c>
      <c r="B32" s="17" t="s">
        <v>74</v>
      </c>
      <c r="C32" s="20" t="s">
        <v>16</v>
      </c>
      <c r="D32" s="26">
        <v>2</v>
      </c>
      <c r="E32" s="19">
        <v>124879</v>
      </c>
      <c r="F32" s="18">
        <v>249758</v>
      </c>
      <c r="G32" s="25">
        <v>124879</v>
      </c>
      <c r="H32" s="25">
        <f t="shared" si="0"/>
        <v>249758</v>
      </c>
    </row>
    <row r="33" spans="1:8" ht="12.75" x14ac:dyDescent="0.2">
      <c r="A33" s="27">
        <v>28</v>
      </c>
      <c r="B33" s="17" t="s">
        <v>76</v>
      </c>
      <c r="C33" s="20" t="s">
        <v>16</v>
      </c>
      <c r="D33" s="26">
        <v>2</v>
      </c>
      <c r="E33" s="19">
        <v>64992</v>
      </c>
      <c r="F33" s="18">
        <v>129984</v>
      </c>
      <c r="G33" s="25">
        <v>64992</v>
      </c>
      <c r="H33" s="25">
        <f t="shared" si="0"/>
        <v>129984</v>
      </c>
    </row>
    <row r="34" spans="1:8" ht="25.5" x14ac:dyDescent="0.2">
      <c r="A34" s="27">
        <v>29</v>
      </c>
      <c r="B34" s="17" t="s">
        <v>78</v>
      </c>
      <c r="C34" s="20" t="s">
        <v>16</v>
      </c>
      <c r="D34" s="26">
        <v>1</v>
      </c>
      <c r="E34" s="19">
        <v>95022</v>
      </c>
      <c r="F34" s="18">
        <v>95022</v>
      </c>
      <c r="G34" s="25">
        <v>95022</v>
      </c>
      <c r="H34" s="25">
        <f t="shared" si="0"/>
        <v>95022</v>
      </c>
    </row>
    <row r="35" spans="1:8" ht="25.5" x14ac:dyDescent="0.2">
      <c r="A35" s="27">
        <v>30</v>
      </c>
      <c r="B35" s="17" t="s">
        <v>80</v>
      </c>
      <c r="C35" s="20" t="s">
        <v>16</v>
      </c>
      <c r="D35" s="26">
        <v>1</v>
      </c>
      <c r="E35" s="19">
        <v>120294</v>
      </c>
      <c r="F35" s="18">
        <v>120294</v>
      </c>
      <c r="G35" s="25">
        <v>120294</v>
      </c>
      <c r="H35" s="25">
        <f t="shared" si="0"/>
        <v>120294</v>
      </c>
    </row>
    <row r="36" spans="1:8" ht="12.75" x14ac:dyDescent="0.2">
      <c r="A36" s="27">
        <v>31</v>
      </c>
      <c r="B36" s="17" t="s">
        <v>82</v>
      </c>
      <c r="C36" s="20" t="s">
        <v>16</v>
      </c>
      <c r="D36" s="26">
        <v>1</v>
      </c>
      <c r="E36" s="19">
        <v>95022</v>
      </c>
      <c r="F36" s="18">
        <v>95022</v>
      </c>
      <c r="G36" s="25">
        <v>95022</v>
      </c>
      <c r="H36" s="25">
        <f t="shared" si="0"/>
        <v>95022</v>
      </c>
    </row>
    <row r="37" spans="1:8" ht="12.75" x14ac:dyDescent="0.2">
      <c r="A37" s="27">
        <v>32</v>
      </c>
      <c r="B37" s="17" t="s">
        <v>84</v>
      </c>
      <c r="C37" s="20" t="s">
        <v>16</v>
      </c>
      <c r="D37" s="26">
        <v>1</v>
      </c>
      <c r="E37" s="19">
        <v>56284</v>
      </c>
      <c r="F37" s="18">
        <v>56284</v>
      </c>
      <c r="G37" s="25">
        <v>56284</v>
      </c>
      <c r="H37" s="25">
        <f t="shared" si="0"/>
        <v>56284</v>
      </c>
    </row>
    <row r="38" spans="1:8" ht="38.25" x14ac:dyDescent="0.2">
      <c r="A38" s="27">
        <v>33</v>
      </c>
      <c r="B38" s="17" t="s">
        <v>86</v>
      </c>
      <c r="C38" s="20" t="s">
        <v>16</v>
      </c>
      <c r="D38" s="26">
        <v>1</v>
      </c>
      <c r="E38" s="19">
        <v>280966</v>
      </c>
      <c r="F38" s="18">
        <v>280966</v>
      </c>
      <c r="G38" s="25">
        <v>280966</v>
      </c>
      <c r="H38" s="25">
        <f t="shared" si="0"/>
        <v>280966</v>
      </c>
    </row>
    <row r="39" spans="1:8" ht="38.25" x14ac:dyDescent="0.2">
      <c r="A39" s="27">
        <v>34</v>
      </c>
      <c r="B39" s="17" t="s">
        <v>88</v>
      </c>
      <c r="C39" s="20" t="s">
        <v>16</v>
      </c>
      <c r="D39" s="26">
        <v>1</v>
      </c>
      <c r="E39" s="19">
        <v>143717</v>
      </c>
      <c r="F39" s="18">
        <v>143717</v>
      </c>
      <c r="G39" s="25">
        <v>143717</v>
      </c>
      <c r="H39" s="25">
        <f t="shared" si="0"/>
        <v>143717</v>
      </c>
    </row>
    <row r="40" spans="1:8" ht="25.5" x14ac:dyDescent="0.2">
      <c r="A40" s="27">
        <v>35</v>
      </c>
      <c r="B40" s="17" t="s">
        <v>90</v>
      </c>
      <c r="C40" s="20" t="s">
        <v>16</v>
      </c>
      <c r="D40" s="26">
        <v>8</v>
      </c>
      <c r="E40" s="19">
        <v>265662</v>
      </c>
      <c r="F40" s="18">
        <v>2125296</v>
      </c>
      <c r="G40" s="25">
        <v>265662</v>
      </c>
      <c r="H40" s="25">
        <f t="shared" si="0"/>
        <v>2125296</v>
      </c>
    </row>
    <row r="41" spans="1:8" ht="25.5" x14ac:dyDescent="0.2">
      <c r="A41" s="27">
        <v>36</v>
      </c>
      <c r="B41" s="17" t="s">
        <v>92</v>
      </c>
      <c r="C41" s="20" t="s">
        <v>16</v>
      </c>
      <c r="D41" s="26">
        <v>1</v>
      </c>
      <c r="E41" s="19">
        <v>240922</v>
      </c>
      <c r="F41" s="18">
        <v>240922</v>
      </c>
      <c r="G41" s="25">
        <v>240922</v>
      </c>
      <c r="H41" s="25">
        <f t="shared" si="0"/>
        <v>240922</v>
      </c>
    </row>
    <row r="42" spans="1:8" ht="25.5" x14ac:dyDescent="0.2">
      <c r="A42" s="27">
        <v>37</v>
      </c>
      <c r="B42" s="17" t="s">
        <v>94</v>
      </c>
      <c r="C42" s="20" t="s">
        <v>16</v>
      </c>
      <c r="D42" s="26">
        <v>1</v>
      </c>
      <c r="E42" s="19">
        <v>433541</v>
      </c>
      <c r="F42" s="18">
        <v>433541</v>
      </c>
      <c r="G42" s="25">
        <v>433541</v>
      </c>
      <c r="H42" s="25">
        <f t="shared" si="0"/>
        <v>433541</v>
      </c>
    </row>
    <row r="43" spans="1:8" ht="25.5" x14ac:dyDescent="0.2">
      <c r="A43" s="27">
        <v>38</v>
      </c>
      <c r="B43" s="17" t="s">
        <v>96</v>
      </c>
      <c r="C43" s="20" t="s">
        <v>16</v>
      </c>
      <c r="D43" s="26">
        <v>8</v>
      </c>
      <c r="E43" s="19">
        <v>451097</v>
      </c>
      <c r="F43" s="18">
        <v>3608776</v>
      </c>
      <c r="G43" s="25">
        <v>451097</v>
      </c>
      <c r="H43" s="25">
        <f t="shared" si="0"/>
        <v>3608776</v>
      </c>
    </row>
    <row r="44" spans="1:8" ht="25.5" x14ac:dyDescent="0.2">
      <c r="A44" s="27">
        <v>39</v>
      </c>
      <c r="B44" s="17" t="s">
        <v>98</v>
      </c>
      <c r="C44" s="20" t="s">
        <v>16</v>
      </c>
      <c r="D44" s="26">
        <v>1</v>
      </c>
      <c r="E44" s="19">
        <v>362428</v>
      </c>
      <c r="F44" s="18">
        <v>362428</v>
      </c>
      <c r="G44" s="25">
        <v>362428</v>
      </c>
      <c r="H44" s="25">
        <f t="shared" si="0"/>
        <v>362428</v>
      </c>
    </row>
    <row r="45" spans="1:8" ht="25.5" x14ac:dyDescent="0.2">
      <c r="A45" s="27">
        <v>40</v>
      </c>
      <c r="B45" s="17" t="s">
        <v>100</v>
      </c>
      <c r="C45" s="20" t="s">
        <v>16</v>
      </c>
      <c r="D45" s="26">
        <v>1</v>
      </c>
      <c r="E45" s="19">
        <v>299942</v>
      </c>
      <c r="F45" s="18">
        <v>299942</v>
      </c>
      <c r="G45" s="25">
        <v>299942</v>
      </c>
      <c r="H45" s="25">
        <f t="shared" si="0"/>
        <v>299942</v>
      </c>
    </row>
    <row r="46" spans="1:8" ht="25.5" x14ac:dyDescent="0.2">
      <c r="A46" s="27">
        <v>41</v>
      </c>
      <c r="B46" s="17" t="s">
        <v>102</v>
      </c>
      <c r="C46" s="20" t="s">
        <v>16</v>
      </c>
      <c r="D46" s="26">
        <v>1</v>
      </c>
      <c r="E46" s="19">
        <v>178864</v>
      </c>
      <c r="F46" s="18">
        <v>178864</v>
      </c>
      <c r="G46" s="25">
        <v>178864</v>
      </c>
      <c r="H46" s="25">
        <f t="shared" si="0"/>
        <v>178864</v>
      </c>
    </row>
    <row r="47" spans="1:8" ht="25.5" x14ac:dyDescent="0.2">
      <c r="A47" s="27">
        <v>42</v>
      </c>
      <c r="B47" s="17" t="s">
        <v>104</v>
      </c>
      <c r="C47" s="20" t="s">
        <v>16</v>
      </c>
      <c r="D47" s="26">
        <v>1</v>
      </c>
      <c r="E47" s="19">
        <v>157704</v>
      </c>
      <c r="F47" s="18">
        <v>157704</v>
      </c>
      <c r="G47" s="25">
        <v>157704</v>
      </c>
      <c r="H47" s="25">
        <f t="shared" si="0"/>
        <v>157704</v>
      </c>
    </row>
    <row r="48" spans="1:8" ht="25.5" x14ac:dyDescent="0.2">
      <c r="A48" s="27">
        <v>43</v>
      </c>
      <c r="B48" s="17" t="s">
        <v>106</v>
      </c>
      <c r="C48" s="20" t="s">
        <v>16</v>
      </c>
      <c r="D48" s="26">
        <v>1</v>
      </c>
      <c r="E48" s="19">
        <v>131601</v>
      </c>
      <c r="F48" s="18">
        <v>131601</v>
      </c>
      <c r="G48" s="25">
        <v>131601</v>
      </c>
      <c r="H48" s="25">
        <f t="shared" si="0"/>
        <v>131601</v>
      </c>
    </row>
    <row r="49" spans="1:8" ht="25.5" x14ac:dyDescent="0.2">
      <c r="A49" s="27">
        <v>44</v>
      </c>
      <c r="B49" s="17" t="s">
        <v>108</v>
      </c>
      <c r="C49" s="20" t="s">
        <v>16</v>
      </c>
      <c r="D49" s="26">
        <v>1</v>
      </c>
      <c r="E49" s="19">
        <v>236383</v>
      </c>
      <c r="F49" s="18">
        <v>236383</v>
      </c>
      <c r="G49" s="25">
        <v>236383</v>
      </c>
      <c r="H49" s="25">
        <f t="shared" si="0"/>
        <v>236383</v>
      </c>
    </row>
    <row r="50" spans="1:8" ht="25.5" x14ac:dyDescent="0.2">
      <c r="A50" s="27">
        <v>45</v>
      </c>
      <c r="B50" s="17" t="s">
        <v>110</v>
      </c>
      <c r="C50" s="20" t="s">
        <v>16</v>
      </c>
      <c r="D50" s="26">
        <v>1</v>
      </c>
      <c r="E50" s="19">
        <v>90610</v>
      </c>
      <c r="F50" s="18">
        <v>90610</v>
      </c>
      <c r="G50" s="25">
        <v>90610</v>
      </c>
      <c r="H50" s="25">
        <f t="shared" si="0"/>
        <v>90610</v>
      </c>
    </row>
    <row r="51" spans="1:8" ht="25.5" x14ac:dyDescent="0.2">
      <c r="A51" s="27">
        <v>46</v>
      </c>
      <c r="B51" s="17" t="s">
        <v>112</v>
      </c>
      <c r="C51" s="20" t="s">
        <v>16</v>
      </c>
      <c r="D51" s="26">
        <v>1</v>
      </c>
      <c r="E51" s="19">
        <v>127235</v>
      </c>
      <c r="F51" s="18">
        <v>127235</v>
      </c>
      <c r="G51" s="25">
        <v>127235</v>
      </c>
      <c r="H51" s="25">
        <f t="shared" si="0"/>
        <v>127235</v>
      </c>
    </row>
    <row r="52" spans="1:8" ht="25.5" x14ac:dyDescent="0.2">
      <c r="A52" s="27">
        <v>47</v>
      </c>
      <c r="B52" s="17" t="s">
        <v>114</v>
      </c>
      <c r="C52" s="20" t="s">
        <v>16</v>
      </c>
      <c r="D52" s="26">
        <v>1</v>
      </c>
      <c r="E52" s="19">
        <v>53604</v>
      </c>
      <c r="F52" s="18">
        <v>53604</v>
      </c>
      <c r="G52" s="25">
        <v>53604</v>
      </c>
      <c r="H52" s="25">
        <f t="shared" si="0"/>
        <v>53604</v>
      </c>
    </row>
    <row r="53" spans="1:8" ht="38.25" x14ac:dyDescent="0.2">
      <c r="A53" s="27">
        <v>48</v>
      </c>
      <c r="B53" s="17" t="s">
        <v>116</v>
      </c>
      <c r="C53" s="20" t="s">
        <v>16</v>
      </c>
      <c r="D53" s="26">
        <v>1</v>
      </c>
      <c r="E53" s="19">
        <v>127235</v>
      </c>
      <c r="F53" s="18">
        <v>127235</v>
      </c>
      <c r="G53" s="25">
        <v>127235</v>
      </c>
      <c r="H53" s="25">
        <f t="shared" si="0"/>
        <v>127235</v>
      </c>
    </row>
    <row r="54" spans="1:8" ht="38.25" x14ac:dyDescent="0.2">
      <c r="A54" s="27">
        <v>49</v>
      </c>
      <c r="B54" s="17" t="s">
        <v>118</v>
      </c>
      <c r="C54" s="20" t="s">
        <v>16</v>
      </c>
      <c r="D54" s="26">
        <v>1</v>
      </c>
      <c r="E54" s="19">
        <v>58905</v>
      </c>
      <c r="F54" s="18">
        <v>58905</v>
      </c>
      <c r="G54" s="25">
        <v>58905</v>
      </c>
      <c r="H54" s="25">
        <f t="shared" si="0"/>
        <v>58905</v>
      </c>
    </row>
    <row r="55" spans="1:8" ht="25.5" x14ac:dyDescent="0.2">
      <c r="A55" s="27">
        <v>50</v>
      </c>
      <c r="B55" s="17" t="s">
        <v>120</v>
      </c>
      <c r="C55" s="20" t="s">
        <v>16</v>
      </c>
      <c r="D55" s="26">
        <v>1</v>
      </c>
      <c r="E55" s="19">
        <v>3635617</v>
      </c>
      <c r="F55" s="18">
        <v>3635617</v>
      </c>
      <c r="G55" s="25">
        <v>3635617</v>
      </c>
      <c r="H55" s="25">
        <f t="shared" si="0"/>
        <v>3635617</v>
      </c>
    </row>
    <row r="56" spans="1:8" ht="25.5" x14ac:dyDescent="0.2">
      <c r="A56" s="27">
        <v>51</v>
      </c>
      <c r="B56" s="17" t="s">
        <v>122</v>
      </c>
      <c r="C56" s="20" t="s">
        <v>16</v>
      </c>
      <c r="D56" s="26">
        <v>1</v>
      </c>
      <c r="E56" s="19">
        <v>353430</v>
      </c>
      <c r="F56" s="18">
        <v>353430</v>
      </c>
      <c r="G56" s="25">
        <v>353430</v>
      </c>
      <c r="H56" s="25">
        <f t="shared" si="0"/>
        <v>353430</v>
      </c>
    </row>
    <row r="57" spans="1:8" ht="25.5" x14ac:dyDescent="0.2">
      <c r="A57" s="27">
        <v>52</v>
      </c>
      <c r="B57" s="17" t="s">
        <v>124</v>
      </c>
      <c r="C57" s="20" t="s">
        <v>16</v>
      </c>
      <c r="D57" s="26">
        <v>1</v>
      </c>
      <c r="E57" s="19">
        <v>122523</v>
      </c>
      <c r="F57" s="18">
        <v>122523</v>
      </c>
      <c r="G57" s="25">
        <v>122523</v>
      </c>
      <c r="H57" s="25">
        <f t="shared" si="0"/>
        <v>122523</v>
      </c>
    </row>
    <row r="58" spans="1:8" ht="12.75" x14ac:dyDescent="0.2">
      <c r="A58" s="27">
        <v>53</v>
      </c>
      <c r="B58" s="17" t="s">
        <v>126</v>
      </c>
      <c r="C58" s="20" t="s">
        <v>16</v>
      </c>
      <c r="D58" s="26">
        <v>7</v>
      </c>
      <c r="E58" s="19">
        <v>194895</v>
      </c>
      <c r="F58" s="18">
        <v>1364265</v>
      </c>
      <c r="G58" s="25">
        <v>194895</v>
      </c>
      <c r="H58" s="25">
        <f t="shared" si="0"/>
        <v>1364265</v>
      </c>
    </row>
    <row r="59" spans="1:8" ht="12.75" x14ac:dyDescent="0.2">
      <c r="A59" s="27">
        <v>54</v>
      </c>
      <c r="B59" s="17" t="s">
        <v>128</v>
      </c>
      <c r="C59" s="20" t="s">
        <v>16</v>
      </c>
      <c r="D59" s="26">
        <v>1</v>
      </c>
      <c r="E59" s="19">
        <v>53015</v>
      </c>
      <c r="F59" s="18">
        <v>53015</v>
      </c>
      <c r="G59" s="25">
        <v>53015</v>
      </c>
      <c r="H59" s="25">
        <f t="shared" si="0"/>
        <v>53015</v>
      </c>
    </row>
    <row r="60" spans="1:8" ht="12.75" x14ac:dyDescent="0.2">
      <c r="A60" s="27">
        <v>55</v>
      </c>
      <c r="B60" s="17" t="s">
        <v>130</v>
      </c>
      <c r="C60" s="20" t="s">
        <v>16</v>
      </c>
      <c r="D60" s="26">
        <v>6</v>
      </c>
      <c r="E60" s="19">
        <v>152530</v>
      </c>
      <c r="F60" s="18">
        <v>915180</v>
      </c>
      <c r="G60" s="25">
        <v>152530</v>
      </c>
      <c r="H60" s="25">
        <f t="shared" si="0"/>
        <v>915180</v>
      </c>
    </row>
    <row r="61" spans="1:8" ht="12.75" x14ac:dyDescent="0.2">
      <c r="A61" s="27">
        <v>56</v>
      </c>
      <c r="B61" s="17" t="s">
        <v>132</v>
      </c>
      <c r="C61" s="20" t="s">
        <v>16</v>
      </c>
      <c r="D61" s="26">
        <v>1</v>
      </c>
      <c r="E61" s="19">
        <v>53015</v>
      </c>
      <c r="F61" s="18">
        <v>53015</v>
      </c>
      <c r="G61" s="25">
        <v>53015</v>
      </c>
      <c r="H61" s="25">
        <f t="shared" si="0"/>
        <v>53015</v>
      </c>
    </row>
    <row r="62" spans="1:8" ht="12.75" x14ac:dyDescent="0.2">
      <c r="A62" s="27">
        <v>57</v>
      </c>
      <c r="B62" s="17" t="s">
        <v>134</v>
      </c>
      <c r="C62" s="20" t="s">
        <v>16</v>
      </c>
      <c r="D62" s="26">
        <v>2</v>
      </c>
      <c r="E62" s="19">
        <v>169474</v>
      </c>
      <c r="F62" s="18">
        <v>338948</v>
      </c>
      <c r="G62" s="25">
        <v>169474</v>
      </c>
      <c r="H62" s="25">
        <f t="shared" si="0"/>
        <v>338948</v>
      </c>
    </row>
    <row r="63" spans="1:8" ht="12.75" x14ac:dyDescent="0.2">
      <c r="A63" s="27">
        <v>58</v>
      </c>
      <c r="B63" s="17" t="s">
        <v>136</v>
      </c>
      <c r="C63" s="20" t="s">
        <v>16</v>
      </c>
      <c r="D63" s="26">
        <v>1</v>
      </c>
      <c r="E63" s="19">
        <v>58905</v>
      </c>
      <c r="F63" s="18">
        <v>58905</v>
      </c>
      <c r="G63" s="25">
        <v>58905</v>
      </c>
      <c r="H63" s="25">
        <f t="shared" si="0"/>
        <v>58905</v>
      </c>
    </row>
    <row r="64" spans="1:8" ht="12.75" x14ac:dyDescent="0.2">
      <c r="A64" s="27">
        <v>59</v>
      </c>
      <c r="B64" s="17" t="s">
        <v>138</v>
      </c>
      <c r="C64" s="20" t="s">
        <v>16</v>
      </c>
      <c r="D64" s="26">
        <v>2</v>
      </c>
      <c r="E64" s="19">
        <v>321391</v>
      </c>
      <c r="F64" s="18">
        <v>642782</v>
      </c>
      <c r="G64" s="25">
        <v>321391</v>
      </c>
      <c r="H64" s="25">
        <f t="shared" si="0"/>
        <v>642782</v>
      </c>
    </row>
    <row r="65" spans="1:8" ht="12.75" x14ac:dyDescent="0.2">
      <c r="A65" s="27">
        <v>60</v>
      </c>
      <c r="B65" s="17" t="s">
        <v>140</v>
      </c>
      <c r="C65" s="20" t="s">
        <v>16</v>
      </c>
      <c r="D65" s="26">
        <v>1</v>
      </c>
      <c r="E65" s="19">
        <v>218781</v>
      </c>
      <c r="F65" s="18">
        <v>218781</v>
      </c>
      <c r="G65" s="25">
        <v>218781</v>
      </c>
      <c r="H65" s="25">
        <f t="shared" si="0"/>
        <v>218781</v>
      </c>
    </row>
    <row r="66" spans="1:8" ht="12.75" x14ac:dyDescent="0.2">
      <c r="A66" s="27">
        <v>61</v>
      </c>
      <c r="B66" s="17" t="s">
        <v>142</v>
      </c>
      <c r="C66" s="20" t="s">
        <v>16</v>
      </c>
      <c r="D66" s="26">
        <v>1</v>
      </c>
      <c r="E66" s="19">
        <v>172950</v>
      </c>
      <c r="F66" s="18">
        <v>172950</v>
      </c>
      <c r="G66" s="25">
        <v>172950</v>
      </c>
      <c r="H66" s="25">
        <f t="shared" si="0"/>
        <v>172950</v>
      </c>
    </row>
    <row r="67" spans="1:8" ht="25.5" x14ac:dyDescent="0.2">
      <c r="A67" s="27">
        <v>62</v>
      </c>
      <c r="B67" s="17" t="s">
        <v>144</v>
      </c>
      <c r="C67" s="20" t="s">
        <v>16</v>
      </c>
      <c r="D67" s="26">
        <v>1</v>
      </c>
      <c r="E67" s="19">
        <v>796396</v>
      </c>
      <c r="F67" s="18">
        <v>796396</v>
      </c>
      <c r="G67" s="25">
        <v>796396</v>
      </c>
      <c r="H67" s="25">
        <f t="shared" si="0"/>
        <v>796396</v>
      </c>
    </row>
    <row r="68" spans="1:8" ht="25.5" x14ac:dyDescent="0.2">
      <c r="A68" s="27">
        <v>63</v>
      </c>
      <c r="B68" s="17" t="s">
        <v>146</v>
      </c>
      <c r="C68" s="20" t="s">
        <v>16</v>
      </c>
      <c r="D68" s="26">
        <v>1</v>
      </c>
      <c r="E68" s="19">
        <v>143359</v>
      </c>
      <c r="F68" s="18">
        <v>143359</v>
      </c>
      <c r="G68" s="25">
        <v>143359</v>
      </c>
      <c r="H68" s="25">
        <f t="shared" si="0"/>
        <v>143359</v>
      </c>
    </row>
    <row r="69" spans="1:8" ht="25.5" x14ac:dyDescent="0.2">
      <c r="A69" s="27">
        <v>64</v>
      </c>
      <c r="B69" s="17" t="s">
        <v>148</v>
      </c>
      <c r="C69" s="20" t="s">
        <v>16</v>
      </c>
      <c r="D69" s="26">
        <v>2</v>
      </c>
      <c r="E69" s="19">
        <v>643243</v>
      </c>
      <c r="F69" s="18">
        <v>1286486</v>
      </c>
      <c r="G69" s="25">
        <v>643243</v>
      </c>
      <c r="H69" s="25">
        <f t="shared" si="0"/>
        <v>1286486</v>
      </c>
    </row>
    <row r="70" spans="1:8" ht="25.5" x14ac:dyDescent="0.2">
      <c r="A70" s="27">
        <v>65</v>
      </c>
      <c r="B70" s="17" t="s">
        <v>150</v>
      </c>
      <c r="C70" s="20" t="s">
        <v>16</v>
      </c>
      <c r="D70" s="26">
        <v>1</v>
      </c>
      <c r="E70" s="19">
        <v>177247</v>
      </c>
      <c r="F70" s="18">
        <v>177247</v>
      </c>
      <c r="G70" s="25">
        <v>177247</v>
      </c>
      <c r="H70" s="25">
        <f t="shared" si="0"/>
        <v>177247</v>
      </c>
    </row>
    <row r="71" spans="1:8" ht="25.5" x14ac:dyDescent="0.2">
      <c r="A71" s="27">
        <v>66</v>
      </c>
      <c r="B71" s="17" t="s">
        <v>152</v>
      </c>
      <c r="C71" s="20" t="s">
        <v>16</v>
      </c>
      <c r="D71" s="26">
        <v>1</v>
      </c>
      <c r="E71" s="19">
        <v>261365</v>
      </c>
      <c r="F71" s="18">
        <v>261365</v>
      </c>
      <c r="G71" s="25">
        <v>261365</v>
      </c>
      <c r="H71" s="25">
        <f t="shared" ref="H71:H96" si="1">G71*D71</f>
        <v>261365</v>
      </c>
    </row>
    <row r="72" spans="1:8" ht="12.75" x14ac:dyDescent="0.2">
      <c r="A72" s="27">
        <v>67</v>
      </c>
      <c r="B72" s="17" t="s">
        <v>154</v>
      </c>
      <c r="C72" s="20" t="s">
        <v>16</v>
      </c>
      <c r="D72" s="26">
        <v>1</v>
      </c>
      <c r="E72" s="19">
        <v>347355</v>
      </c>
      <c r="F72" s="18">
        <v>347355</v>
      </c>
      <c r="G72" s="25">
        <v>347355</v>
      </c>
      <c r="H72" s="25">
        <f t="shared" si="1"/>
        <v>347355</v>
      </c>
    </row>
    <row r="73" spans="1:8" ht="25.5" x14ac:dyDescent="0.2">
      <c r="A73" s="27">
        <v>68</v>
      </c>
      <c r="B73" s="17" t="s">
        <v>156</v>
      </c>
      <c r="C73" s="20" t="s">
        <v>16</v>
      </c>
      <c r="D73" s="26">
        <v>1</v>
      </c>
      <c r="E73" s="19">
        <v>111158</v>
      </c>
      <c r="F73" s="18">
        <v>111158</v>
      </c>
      <c r="G73" s="25">
        <v>111158</v>
      </c>
      <c r="H73" s="25">
        <f t="shared" si="1"/>
        <v>111158</v>
      </c>
    </row>
    <row r="74" spans="1:8" ht="25.5" x14ac:dyDescent="0.2">
      <c r="A74" s="27">
        <v>69</v>
      </c>
      <c r="B74" s="17" t="s">
        <v>158</v>
      </c>
      <c r="C74" s="20" t="s">
        <v>160</v>
      </c>
      <c r="D74" s="26">
        <v>9</v>
      </c>
      <c r="E74" s="19">
        <v>224948</v>
      </c>
      <c r="F74" s="18">
        <v>2024532</v>
      </c>
      <c r="G74" s="25">
        <v>224948</v>
      </c>
      <c r="H74" s="25">
        <f t="shared" si="1"/>
        <v>2024532</v>
      </c>
    </row>
    <row r="75" spans="1:8" ht="12.75" x14ac:dyDescent="0.2">
      <c r="A75" s="27">
        <v>70</v>
      </c>
      <c r="B75" s="17" t="s">
        <v>161</v>
      </c>
      <c r="C75" s="20" t="s">
        <v>160</v>
      </c>
      <c r="D75" s="26">
        <v>12</v>
      </c>
      <c r="E75" s="19">
        <v>97482</v>
      </c>
      <c r="F75" s="18">
        <v>1169784</v>
      </c>
      <c r="G75" s="25">
        <v>97482</v>
      </c>
      <c r="H75" s="25">
        <f t="shared" si="1"/>
        <v>1169784</v>
      </c>
    </row>
    <row r="76" spans="1:8" ht="12.75" x14ac:dyDescent="0.2">
      <c r="A76" s="27">
        <v>71</v>
      </c>
      <c r="B76" s="17" t="s">
        <v>163</v>
      </c>
      <c r="C76" s="20" t="s">
        <v>160</v>
      </c>
      <c r="D76" s="26">
        <v>3</v>
      </c>
      <c r="E76" s="19">
        <v>24383</v>
      </c>
      <c r="F76" s="18">
        <v>73149</v>
      </c>
      <c r="G76" s="25">
        <v>24383</v>
      </c>
      <c r="H76" s="25">
        <f t="shared" si="1"/>
        <v>73149</v>
      </c>
    </row>
    <row r="77" spans="1:8" ht="12.75" x14ac:dyDescent="0.2">
      <c r="A77" s="27">
        <v>72</v>
      </c>
      <c r="B77" s="17" t="s">
        <v>165</v>
      </c>
      <c r="C77" s="20" t="s">
        <v>160</v>
      </c>
      <c r="D77" s="26">
        <v>3</v>
      </c>
      <c r="E77" s="19">
        <v>83114</v>
      </c>
      <c r="F77" s="18">
        <v>249342</v>
      </c>
      <c r="G77" s="25">
        <v>83114</v>
      </c>
      <c r="H77" s="25">
        <f t="shared" si="1"/>
        <v>249342</v>
      </c>
    </row>
    <row r="78" spans="1:8" ht="12.75" x14ac:dyDescent="0.2">
      <c r="A78" s="27">
        <v>73</v>
      </c>
      <c r="B78" s="17" t="s">
        <v>167</v>
      </c>
      <c r="C78" s="20" t="s">
        <v>160</v>
      </c>
      <c r="D78" s="26">
        <v>27</v>
      </c>
      <c r="E78" s="19">
        <v>69277</v>
      </c>
      <c r="F78" s="18">
        <v>1870479</v>
      </c>
      <c r="G78" s="25">
        <v>69277</v>
      </c>
      <c r="H78" s="25">
        <f t="shared" si="1"/>
        <v>1870479</v>
      </c>
    </row>
    <row r="79" spans="1:8" ht="12.75" x14ac:dyDescent="0.2">
      <c r="A79" s="27">
        <v>74</v>
      </c>
      <c r="B79" s="17" t="s">
        <v>169</v>
      </c>
      <c r="C79" s="20" t="s">
        <v>160</v>
      </c>
      <c r="D79" s="26">
        <v>2</v>
      </c>
      <c r="E79" s="19">
        <v>26565</v>
      </c>
      <c r="F79" s="18">
        <v>53130</v>
      </c>
      <c r="G79" s="25">
        <v>26565</v>
      </c>
      <c r="H79" s="25">
        <f t="shared" si="1"/>
        <v>53130</v>
      </c>
    </row>
    <row r="80" spans="1:8" ht="12.75" x14ac:dyDescent="0.2">
      <c r="A80" s="27">
        <v>75</v>
      </c>
      <c r="B80" s="17" t="s">
        <v>171</v>
      </c>
      <c r="C80" s="20" t="s">
        <v>173</v>
      </c>
      <c r="D80" s="26">
        <v>1</v>
      </c>
      <c r="E80" s="19">
        <v>52495</v>
      </c>
      <c r="F80" s="18">
        <v>52495</v>
      </c>
      <c r="G80" s="25">
        <v>52495</v>
      </c>
      <c r="H80" s="25">
        <f t="shared" si="1"/>
        <v>52495</v>
      </c>
    </row>
    <row r="81" spans="1:8" ht="12.75" x14ac:dyDescent="0.2">
      <c r="A81" s="27">
        <v>76</v>
      </c>
      <c r="B81" s="17" t="s">
        <v>174</v>
      </c>
      <c r="C81" s="20" t="s">
        <v>173</v>
      </c>
      <c r="D81" s="26">
        <v>1</v>
      </c>
      <c r="E81" s="19">
        <v>103191</v>
      </c>
      <c r="F81" s="18">
        <v>103191</v>
      </c>
      <c r="G81" s="25">
        <v>103191</v>
      </c>
      <c r="H81" s="25">
        <f t="shared" si="1"/>
        <v>103191</v>
      </c>
    </row>
    <row r="82" spans="1:8" ht="25.5" x14ac:dyDescent="0.2">
      <c r="A82" s="27">
        <v>77</v>
      </c>
      <c r="B82" s="17" t="s">
        <v>176</v>
      </c>
      <c r="C82" s="20" t="s">
        <v>160</v>
      </c>
      <c r="D82" s="26">
        <v>1</v>
      </c>
      <c r="E82" s="19">
        <v>253000</v>
      </c>
      <c r="F82" s="18">
        <v>253000</v>
      </c>
      <c r="G82" s="25">
        <v>253000</v>
      </c>
      <c r="H82" s="25">
        <f t="shared" si="1"/>
        <v>253000</v>
      </c>
    </row>
    <row r="83" spans="1:8" ht="25.5" x14ac:dyDescent="0.2">
      <c r="A83" s="27">
        <v>78</v>
      </c>
      <c r="B83" s="17" t="s">
        <v>176</v>
      </c>
      <c r="C83" s="20" t="s">
        <v>160</v>
      </c>
      <c r="D83" s="26">
        <v>1</v>
      </c>
      <c r="E83" s="19">
        <v>253000</v>
      </c>
      <c r="F83" s="18">
        <v>253000</v>
      </c>
      <c r="G83" s="25">
        <v>253000</v>
      </c>
      <c r="H83" s="25">
        <f t="shared" si="1"/>
        <v>253000</v>
      </c>
    </row>
    <row r="84" spans="1:8" ht="25.5" x14ac:dyDescent="0.2">
      <c r="A84" s="27">
        <v>79</v>
      </c>
      <c r="B84" s="17" t="s">
        <v>176</v>
      </c>
      <c r="C84" s="20" t="s">
        <v>160</v>
      </c>
      <c r="D84" s="26">
        <v>1</v>
      </c>
      <c r="E84" s="19">
        <v>253000</v>
      </c>
      <c r="F84" s="18">
        <v>253000</v>
      </c>
      <c r="G84" s="25">
        <v>253000</v>
      </c>
      <c r="H84" s="25">
        <f t="shared" si="1"/>
        <v>253000</v>
      </c>
    </row>
    <row r="85" spans="1:8" ht="25.5" x14ac:dyDescent="0.2">
      <c r="A85" s="27">
        <v>80</v>
      </c>
      <c r="B85" s="17" t="s">
        <v>176</v>
      </c>
      <c r="C85" s="20" t="s">
        <v>160</v>
      </c>
      <c r="D85" s="26">
        <v>1</v>
      </c>
      <c r="E85" s="19">
        <v>399049.99999999994</v>
      </c>
      <c r="F85" s="18">
        <v>399049.99999999994</v>
      </c>
      <c r="G85" s="25">
        <v>399050</v>
      </c>
      <c r="H85" s="25">
        <f t="shared" si="1"/>
        <v>399050</v>
      </c>
    </row>
    <row r="86" spans="1:8" ht="25.5" x14ac:dyDescent="0.2">
      <c r="A86" s="27">
        <v>81</v>
      </c>
      <c r="B86" s="17" t="s">
        <v>176</v>
      </c>
      <c r="C86" s="20" t="s">
        <v>160</v>
      </c>
      <c r="D86" s="26">
        <v>1</v>
      </c>
      <c r="E86" s="19">
        <v>442749.99999999994</v>
      </c>
      <c r="F86" s="18">
        <v>442749.99999999994</v>
      </c>
      <c r="G86" s="25">
        <v>442750</v>
      </c>
      <c r="H86" s="25">
        <f t="shared" si="1"/>
        <v>442750</v>
      </c>
    </row>
    <row r="87" spans="1:8" ht="25.5" x14ac:dyDescent="0.2">
      <c r="A87" s="27">
        <v>82</v>
      </c>
      <c r="B87" s="17" t="s">
        <v>176</v>
      </c>
      <c r="C87" s="20" t="s">
        <v>160</v>
      </c>
      <c r="D87" s="26">
        <v>1</v>
      </c>
      <c r="E87" s="19">
        <v>496799.99999999994</v>
      </c>
      <c r="F87" s="18">
        <v>496799.99999999994</v>
      </c>
      <c r="G87" s="25">
        <v>496800</v>
      </c>
      <c r="H87" s="25">
        <f t="shared" si="1"/>
        <v>496800</v>
      </c>
    </row>
    <row r="88" spans="1:8" ht="38.25" x14ac:dyDescent="0.2">
      <c r="A88" s="27">
        <v>83</v>
      </c>
      <c r="B88" s="17" t="s">
        <v>183</v>
      </c>
      <c r="C88" s="20" t="s">
        <v>160</v>
      </c>
      <c r="D88" s="26">
        <v>1</v>
      </c>
      <c r="E88" s="19">
        <v>216631</v>
      </c>
      <c r="F88" s="18">
        <v>216631</v>
      </c>
      <c r="G88" s="25">
        <v>216631</v>
      </c>
      <c r="H88" s="25">
        <f t="shared" si="1"/>
        <v>216631</v>
      </c>
    </row>
    <row r="89" spans="1:8" ht="38.25" x14ac:dyDescent="0.2">
      <c r="A89" s="27">
        <v>84</v>
      </c>
      <c r="B89" s="17" t="s">
        <v>185</v>
      </c>
      <c r="C89" s="20" t="s">
        <v>160</v>
      </c>
      <c r="D89" s="26">
        <v>1</v>
      </c>
      <c r="E89" s="19">
        <v>216631</v>
      </c>
      <c r="F89" s="18">
        <v>216631</v>
      </c>
      <c r="G89" s="25">
        <v>216631</v>
      </c>
      <c r="H89" s="25">
        <f t="shared" si="1"/>
        <v>216631</v>
      </c>
    </row>
    <row r="90" spans="1:8" ht="38.25" x14ac:dyDescent="0.2">
      <c r="A90" s="27">
        <v>85</v>
      </c>
      <c r="B90" s="17" t="s">
        <v>187</v>
      </c>
      <c r="C90" s="20" t="s">
        <v>160</v>
      </c>
      <c r="D90" s="26">
        <v>1</v>
      </c>
      <c r="E90" s="19">
        <v>365269</v>
      </c>
      <c r="F90" s="18">
        <v>365269</v>
      </c>
      <c r="G90" s="25">
        <v>365269</v>
      </c>
      <c r="H90" s="25">
        <f t="shared" si="1"/>
        <v>365269</v>
      </c>
    </row>
    <row r="91" spans="1:8" ht="51" x14ac:dyDescent="0.2">
      <c r="A91" s="27">
        <v>86</v>
      </c>
      <c r="B91" s="17" t="s">
        <v>189</v>
      </c>
      <c r="C91" s="20" t="s">
        <v>160</v>
      </c>
      <c r="D91" s="26">
        <v>1</v>
      </c>
      <c r="E91" s="19">
        <v>173938</v>
      </c>
      <c r="F91" s="18">
        <v>173938</v>
      </c>
      <c r="G91" s="25">
        <v>173938</v>
      </c>
      <c r="H91" s="25">
        <f t="shared" si="1"/>
        <v>173938</v>
      </c>
    </row>
    <row r="92" spans="1:8" ht="51" x14ac:dyDescent="0.2">
      <c r="A92" s="27">
        <v>87</v>
      </c>
      <c r="B92" s="17" t="s">
        <v>191</v>
      </c>
      <c r="C92" s="20" t="s">
        <v>160</v>
      </c>
      <c r="D92" s="26">
        <v>1</v>
      </c>
      <c r="E92" s="19">
        <v>173938</v>
      </c>
      <c r="F92" s="18">
        <v>173938</v>
      </c>
      <c r="G92" s="25">
        <v>173938</v>
      </c>
      <c r="H92" s="25">
        <f t="shared" si="1"/>
        <v>173938</v>
      </c>
    </row>
    <row r="93" spans="1:8" ht="51" x14ac:dyDescent="0.2">
      <c r="A93" s="27">
        <v>88</v>
      </c>
      <c r="B93" s="17" t="s">
        <v>193</v>
      </c>
      <c r="C93" s="20" t="s">
        <v>160</v>
      </c>
      <c r="D93" s="26">
        <v>1</v>
      </c>
      <c r="E93" s="19">
        <v>173938</v>
      </c>
      <c r="F93" s="18">
        <v>173938</v>
      </c>
      <c r="G93" s="25">
        <v>173938</v>
      </c>
      <c r="H93" s="25">
        <f t="shared" si="1"/>
        <v>173938</v>
      </c>
    </row>
    <row r="94" spans="1:8" ht="38.25" x14ac:dyDescent="0.2">
      <c r="A94" s="27">
        <v>89</v>
      </c>
      <c r="B94" s="17" t="s">
        <v>195</v>
      </c>
      <c r="C94" s="20" t="s">
        <v>160</v>
      </c>
      <c r="D94" s="26">
        <v>1</v>
      </c>
      <c r="E94" s="19">
        <v>414000</v>
      </c>
      <c r="F94" s="18">
        <v>414000</v>
      </c>
      <c r="G94" s="25">
        <v>414000</v>
      </c>
      <c r="H94" s="25">
        <f t="shared" si="1"/>
        <v>414000</v>
      </c>
    </row>
    <row r="95" spans="1:8" ht="38.25" x14ac:dyDescent="0.2">
      <c r="A95" s="27">
        <v>90</v>
      </c>
      <c r="B95" s="17" t="s">
        <v>197</v>
      </c>
      <c r="C95" s="20" t="s">
        <v>160</v>
      </c>
      <c r="D95" s="26">
        <v>1</v>
      </c>
      <c r="E95" s="19">
        <v>394450</v>
      </c>
      <c r="F95" s="18">
        <v>394450</v>
      </c>
      <c r="G95" s="25">
        <v>394450</v>
      </c>
      <c r="H95" s="25">
        <f t="shared" si="1"/>
        <v>394450</v>
      </c>
    </row>
    <row r="96" spans="1:8" ht="38.25" x14ac:dyDescent="0.2">
      <c r="A96" s="27">
        <v>91</v>
      </c>
      <c r="B96" s="17" t="s">
        <v>199</v>
      </c>
      <c r="C96" s="20" t="s">
        <v>160</v>
      </c>
      <c r="D96" s="26">
        <v>1</v>
      </c>
      <c r="E96" s="19">
        <v>394450</v>
      </c>
      <c r="F96" s="18">
        <v>394450</v>
      </c>
      <c r="G96" s="25">
        <v>394450</v>
      </c>
      <c r="H96" s="25">
        <f t="shared" si="1"/>
        <v>394450</v>
      </c>
    </row>
    <row r="97" spans="1:8" x14ac:dyDescent="0.2">
      <c r="H97" s="11">
        <f>SUM(H6:H96)</f>
        <v>35215283</v>
      </c>
    </row>
    <row r="100" spans="1:8" ht="15.75" x14ac:dyDescent="0.25">
      <c r="A100" s="15" t="s">
        <v>13</v>
      </c>
      <c r="B100" s="15"/>
    </row>
    <row r="101" spans="1:8" ht="15.75" x14ac:dyDescent="0.25">
      <c r="A101" s="16"/>
      <c r="B101" s="16"/>
    </row>
    <row r="102" spans="1:8" ht="15.75" x14ac:dyDescent="0.25">
      <c r="A102" s="15" t="s">
        <v>21</v>
      </c>
      <c r="B102" s="15"/>
    </row>
    <row r="103" spans="1:8" ht="15.75" x14ac:dyDescent="0.25">
      <c r="A103" s="15"/>
      <c r="B103" s="15"/>
    </row>
    <row r="104" spans="1:8" ht="15.75" x14ac:dyDescent="0.25">
      <c r="A104" s="15" t="s">
        <v>14</v>
      </c>
      <c r="B104" s="15"/>
    </row>
    <row r="105" spans="1:8" ht="15.75" x14ac:dyDescent="0.25">
      <c r="A105" s="15"/>
      <c r="B105" s="15"/>
    </row>
    <row r="106" spans="1:8" ht="15.75" x14ac:dyDescent="0.25">
      <c r="A106" s="15" t="s">
        <v>15</v>
      </c>
      <c r="B106" s="15"/>
    </row>
  </sheetData>
  <autoFilter ref="A5:H96" xr:uid="{00000000-0009-0000-0000-000002000000}"/>
  <mergeCells count="7">
    <mergeCell ref="A3:A4"/>
    <mergeCell ref="C3:C4"/>
    <mergeCell ref="D3:D4"/>
    <mergeCell ref="E3:E4"/>
    <mergeCell ref="G3:H3"/>
    <mergeCell ref="F3:F4"/>
    <mergeCell ref="B3:B4"/>
  </mergeCells>
  <pageMargins left="0.82677165354330717" right="0.23622047244094491" top="0.74803149606299213" bottom="0.74803149606299213" header="0.31496062992125984" footer="0.31496062992125984"/>
  <pageSetup paperSize="9" fitToHeight="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 1</vt:lpstr>
      <vt:lpstr>П 2</vt:lpstr>
      <vt:lpstr>П 3</vt:lpstr>
      <vt:lpstr>'П 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2022-10-31T07:30:21Z</dcterms:modified>
</cp:coreProperties>
</file>