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DB4C8784-0610-4950-B795-35F4F832A235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П 1" sheetId="1" r:id="rId1"/>
    <sheet name="П 2" sheetId="2" r:id="rId2"/>
    <sheet name="П 3" sheetId="3" r:id="rId3"/>
  </sheets>
  <definedNames>
    <definedName name="_xlnm._FilterDatabase" localSheetId="2" hidden="1">'П 3'!$A$5:$P$70</definedName>
    <definedName name="_xlnm.Print_Area" localSheetId="2">'П 3'!$A$1:$J$11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3" l="1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6" i="3"/>
  <c r="N70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6" i="3" l="1"/>
</calcChain>
</file>

<file path=xl/sharedStrings.xml><?xml version="1.0" encoding="utf-8"?>
<sst xmlns="http://schemas.openxmlformats.org/spreadsheetml/2006/main" count="489" uniqueCount="229">
  <si>
    <t>№ лота</t>
  </si>
  <si>
    <t>Наименование</t>
  </si>
  <si>
    <t>Краткое описание</t>
  </si>
  <si>
    <t>Ед.изм.</t>
  </si>
  <si>
    <t>Кол-во</t>
  </si>
  <si>
    <t>Цена</t>
  </si>
  <si>
    <t>Сумма, выделенная для закупа</t>
  </si>
  <si>
    <t>Квалификационные данные (документы) потенциальных поставщиков:</t>
  </si>
  <si>
    <t>№</t>
  </si>
  <si>
    <t>Наименование документа</t>
  </si>
  <si>
    <t>Ед. изм</t>
  </si>
  <si>
    <t>Сумма</t>
  </si>
  <si>
    <t>Заявка на участие в тендере</t>
  </si>
  <si>
    <t>Устав</t>
  </si>
  <si>
    <t>Письмо об отсутствии аффилированности</t>
  </si>
  <si>
    <t>Техническая спецификация</t>
  </si>
  <si>
    <t>Председатель комиссии:                                                                  Жакибаев А.К.</t>
  </si>
  <si>
    <t>Члены комиссии:                                                                              Идияев С.С.</t>
  </si>
  <si>
    <t>Секретарь:                                                                                         Айдарұлы Ж.</t>
  </si>
  <si>
    <t>Решение единственного участника</t>
  </si>
  <si>
    <t>Регистрационные удостоверения</t>
  </si>
  <si>
    <t>комплект</t>
  </si>
  <si>
    <t>Опись документов. Приложение 5</t>
  </si>
  <si>
    <t xml:space="preserve"> Талон-уведомление</t>
  </si>
  <si>
    <t>Сведения об отсутствии, наличии задолженности с налогового комитета</t>
  </si>
  <si>
    <t>Письмо о соответствии квалификационным требованиям</t>
  </si>
  <si>
    <t>Письмо гарантия</t>
  </si>
  <si>
    <t>Письмо о согласии на расторжении договора закупа</t>
  </si>
  <si>
    <t xml:space="preserve">Письмо сопутствующие услуги  </t>
  </si>
  <si>
    <t>Ценовое предложение. Приложение 4</t>
  </si>
  <si>
    <t>Приложение 1 к  документации</t>
  </si>
  <si>
    <t>Тендерное обеспечение</t>
  </si>
  <si>
    <t>Техническая спецификация. Приложение 2</t>
  </si>
  <si>
    <t>Документы о государственной регистрации лекарственного средства и (или) медицинского изделия</t>
  </si>
  <si>
    <t>Справка с банка об отсутствии просроченной задолженности</t>
  </si>
  <si>
    <t>Приложение 1 к протоколу №28-а от 27.10.2022 г.</t>
  </si>
  <si>
    <t>Ангиографические диагностические катетеры</t>
  </si>
  <si>
    <t>Катетер диагностический  для проведения коронарографии- катетер из материала Pebax. Оплетка выполнена в виде двойной проволоки по всей длине катетера до самого кончика. Просвет (для катетера 5F) - 0,047" (левый), 0,045" (правый). Просвет (для катетера 6F) - 0,056" (левый), 0,056" (правый). Максимальное давление 1200 psi. Наличие атравматичного мягкого кончика. Длина от не менее 65  и не более 100 см. Наличие атравматичного мягкого кончика. Катетер изготовлен из биологически совместимого материала, который устойчив к деформации и деградации, рентгеноконтрастный, наконечник J-образный, пигтейл либо гидрофильный растворимый наконечник.  Упакован в стерильную упаковку. и /или Катетер диагностический  катетер из материала Pebax. Максимальное давление 1200 psi. Оплетка выполнена в виде двойной проволоки по всей длине катетера до самого кончика. Диаметр катетера от 4 до 6 F. Длина от 65 до 100 см. Наличие атравматичного мягкого кончика. Катетер изготовлен из биологически совместимого материала, который устойчив к деформации и деградации, рентгеноконтрастный, наконечник J-образный, пигтейл либо гидрофильный растворимый наконечник  так же гидрофильное покрытие. Варианты катетеров, дизайна кончиков, размеры и длины по потребности Заказчика.</t>
  </si>
  <si>
    <t>штука</t>
  </si>
  <si>
    <t>Толкаемая эмболизационная спираль на платформе 0.035</t>
  </si>
  <si>
    <t>Платиновые спирали эмболизационные толкаемые для эндоваскулярных манипуляций, на платформе 0.035, толкаемые с синтетическими волокнами, состоят из платино-вольфрамовой спирали (сплав ~ 92% платина и ~ 8% вольфрам) с прикрепленными к ней синтетическими волокнами. Представляют собой спирально-закрученные платиновые спирали с синтетическими волокнами. Предназначены для артериальной и венозной эмболизации в периферической сосудистой системе. В комплект спирали эмболизационной толкаемой входит: эмболизационная спираль,  интродьюсер и плунжер спирали. Спираль снабжена интродьюсером с зажимом, который защищает оба конца интродьюсера во время транспортировки и хранения. Плунжер используется для перехода спирали из интродьюсера в микрокатетер. Материал спирали- платина.
Тромбогенный агент - синтетическое волокно Dacron. Размеры: 4мм x 4,0мм, 5мм x 4,5мм, 6мм x 5,0мм, 7мм x 5,5мм, 4мм x 4,0мм, 5мм x 4,5мм, 6мм x 5,0мм, 7мм x 5,5мм. Механизм: спирали толкаются с помощью  гипотрубки из нержавеющей стали. МРТ-совместимые спирали.</t>
  </si>
  <si>
    <t xml:space="preserve">Стент для сонной артерии </t>
  </si>
  <si>
    <t>Нитиноловый самораскрывающийся стент, предназначен для стентирования сонных артерий. Cтент представляет собой двухслойную плетеную обмотку закрыто-пористой конструкции. Конструкция системы доставки: быстрая замена, длина сегмента RX 30 см. Совместимость с проводником 0.014’’ (0.36 мм). Совместимость с интродьюсером 5.0 Fr (внутренний диаметр &gt; 0.074’’). Диаметр проксимального шафта: 3.4 Fr. Диаметр дистального шафта: 5.2 Fr. Размерный ряд: длина системы доставки 143 см, варианты доступных диаметров (мм): 5, 6, 7, 8, 9, 10; варианты доступных длин стента (мм): 22, 25, 33, 35, 37, 40, 43, 47. Возможность репозиционировать стент.</t>
  </si>
  <si>
    <t xml:space="preserve">Периферийная эндоваскулярная спиралевидная система эмболизации </t>
  </si>
  <si>
    <t xml:space="preserve">Периферийная эндоваскулярная спиралевидная система эмболизации в комплекте.
Спиралевидная  система предназначена для уменьшения или блокирования скорости кровотока в сосудах периферической сосудистой системы для использования в интервенционном управлении радиологических артериовенозных мальформаций, артериовенозных свищей, аневризмом и других повреждений в периферической сосудистой системе. Система состоит из имплантируемой спирали, прикрепленной к толкателю доставки, которая состоит из платинового сплава с наружным слоем из гидрофильного полимерного материала. Система спиралей доставляется к месту обработки через микрокатетер. Тип спирали: толкаемая или отделяемая. Диаметр спирали: 0,018”. Катетер: 0.021" – 0.022". Микрокатетер внутренний диаметр: 0.53 мм. – 0.56 мм.  Диаметр спирали: 0,035”. Катетер: 0.041" – 0.047". Микрокатетер внутренний диаметр: 1.04 мм. – 1.19 мм. Диаметр петли: 4 мм., 5 мм., 6 мм., 8 мм., 10 мм., 15 мм., 16 мм. Длина (см.): 4, 6, 10, 14, 20
</t>
  </si>
  <si>
    <t xml:space="preserve">Глюкоза для инъекций                     </t>
  </si>
  <si>
    <t>Кристаллический порошок белого цвета</t>
  </si>
  <si>
    <t>киллограмм</t>
  </si>
  <si>
    <t>Формалин 40%</t>
  </si>
  <si>
    <t xml:space="preserve">Бесцветный  или белого цвета 
жидкий
</t>
  </si>
  <si>
    <t xml:space="preserve">Натрия гидрокорбонат для инъекций   </t>
  </si>
  <si>
    <t>Белый порошок</t>
  </si>
  <si>
    <t>Колпачки  алюминиевые  К3</t>
  </si>
  <si>
    <t>Алюминиевые, стального цвета, гибкие</t>
  </si>
  <si>
    <t xml:space="preserve">Пробки мед.рез. черные  4Ц     </t>
  </si>
  <si>
    <t>Резиновые, черного цвета</t>
  </si>
  <si>
    <t xml:space="preserve">Фурациллин  </t>
  </si>
  <si>
    <t>Порошок желтого цвета</t>
  </si>
  <si>
    <t>Крахмал картофельный</t>
  </si>
  <si>
    <t>Белый пористый порошок белого цвета</t>
  </si>
  <si>
    <t xml:space="preserve">Кальция хлорид  для инъекций  </t>
  </si>
  <si>
    <t xml:space="preserve">Натрия бромид  для  инекций </t>
  </si>
  <si>
    <t>Пергидроль 33%</t>
  </si>
  <si>
    <t>Бесцветная жидкость</t>
  </si>
  <si>
    <t>Флакон 500 мл</t>
  </si>
  <si>
    <t>Стеклянные, бесцветные</t>
  </si>
  <si>
    <t>Новокаин для инъекций</t>
  </si>
  <si>
    <t>Фенолфталин чда</t>
  </si>
  <si>
    <t>порошок желтого цвета</t>
  </si>
  <si>
    <t>Муравьиная кислота</t>
  </si>
  <si>
    <t xml:space="preserve">Бесцветный  или белого цвета 
жидкий 85%
</t>
  </si>
  <si>
    <t xml:space="preserve">Калия хлорид </t>
  </si>
  <si>
    <t>хим.чистый</t>
  </si>
  <si>
    <t>Сухие компанеты</t>
  </si>
  <si>
    <t xml:space="preserve">на скрытый кровь 50мл </t>
  </si>
  <si>
    <t xml:space="preserve">Маска для неинвазивной вентиляции легких </t>
  </si>
  <si>
    <t>Маска для кислородной терапии для взрослых, детей, высокой и низкой концентрации с дыхательным мешком и без нее.  Маска для кислородной неинвазивной терапии, большая, (рот-нос), Маска для CPAP/BIPAP.  Размер L</t>
  </si>
  <si>
    <t xml:space="preserve">Контур дыхательный анестезиологический  с влагосборником. </t>
  </si>
  <si>
    <t>Контур дыхательный анестезиологический  с влагосборником, размер 1,8 м, взрослый</t>
  </si>
  <si>
    <t>Трубка эндотрахеальная</t>
  </si>
  <si>
    <t>Трубка эндотрахеальная варианты исполнения Трубка эндотрахеальная   с манжетой  размер: 7.0 мм.</t>
  </si>
  <si>
    <t>Трубка эндотрахеальная варианты исполнения Трубка эндотрахеальная   с манжетой  размер: 7.5 мм.</t>
  </si>
  <si>
    <t>Трубка эндотрахеальная варианты исполнения Трубка эндотрахеальная   с манжетой  размер: 8.0 мм.</t>
  </si>
  <si>
    <t>Вирусо-бактериальный фильтр</t>
  </si>
  <si>
    <t>Вирусо-бактериальный фильтр. Эффективность бактериальной фильтрации 99,998%,  вирусной фильтрации 99,9998%. Обладают минимальным сопротивлением потоку воздушно-газовой смеси, малым объемом “мертвого пространства”, с портом для  мониторинга газа.  Стерильный.</t>
  </si>
  <si>
    <t>ЭКГ электроды</t>
  </si>
  <si>
    <t>Электроды взрослые с твердым/жидким гелем, одноразовые</t>
  </si>
  <si>
    <t>Назальная канюля</t>
  </si>
  <si>
    <t>Назальная канюля для взрослых O2 FLO</t>
  </si>
  <si>
    <t>Парафин П-2</t>
  </si>
  <si>
    <t xml:space="preserve">Парафин — воскоподобная смесь предельных углеводородов (алканов) состава от С18Н38 (октадекан) до С35Н72 (пентатриоконтан). Плотность 0,880–0,915 г/см³ (15 °C). </t>
  </si>
  <si>
    <t>Лизоформин 3000, 1 литр</t>
  </si>
  <si>
    <t>Действующие вещества - Глиоксаль 7.5 %, Глутаровый альдегид 9.5 %, Дидецилдиметиламмоний хлорид 9.6 %,</t>
  </si>
  <si>
    <t>литр</t>
  </si>
  <si>
    <t>Соль таблетированная</t>
  </si>
  <si>
    <t>Солевые состоят из сверхчистой вакуумной соли хлорида натрия, где содержание NaCl, не менее - 99,9 % , таблетированная соль, содержит недопустимых примесей менее 0,01%,  Фасовка не менее 25кг</t>
  </si>
  <si>
    <t>Фильтр Diasafe plus</t>
  </si>
  <si>
    <t>Фильтр Diasafe plus (Ретенция эндотоксина-&gt; 10, Период использования/ обмен фильтра- Макс. 12 недель или 100 ONLINE plus процедур или не прохождение теста на целостность, Норма фильтрации- ≥ 300 мл/ч*мм рт.ст. ≥ 3,75 л/мин*бар, Максимальное давление фильтрации - 2 бар, Площадь поверхности- 2,2 м2)</t>
  </si>
  <si>
    <t>Бумага для ЭКГ аппаратов</t>
  </si>
  <si>
    <t>Бумага для ЭКГ  аппаратов 215х25х16 наружный</t>
  </si>
  <si>
    <t>Трубка для дренажа силиконовая</t>
  </si>
  <si>
    <t>Трубка для дренажа силиконовая, нестерильная однокр.применения диаметром (мм)  8,0/11,0 дл,  25 метров</t>
  </si>
  <si>
    <t>метр</t>
  </si>
  <si>
    <t>Шприц</t>
  </si>
  <si>
    <t>Шприцы инъекционные трехкомпонентные, одноразовые, стерильные 10,0 мл</t>
  </si>
  <si>
    <t>Шприцы инъекционные трехкомпонентные, одноразовые, стерильные 5,0 мл</t>
  </si>
  <si>
    <t>Шприцы инъекционные трехкомпонентные, одноразовые, стерильные 2,0 мл</t>
  </si>
  <si>
    <t>Шприцы инъекционные трехкомпонентные, одноразовые, стерильные 20,0 мл</t>
  </si>
  <si>
    <t>Набор эпидуральной анестезии</t>
  </si>
  <si>
    <t>Набор эпидуральной анестезии  набор 18G</t>
  </si>
  <si>
    <t>Клеенка подкладная резинотканевая</t>
  </si>
  <si>
    <t>Клеенка подкладная резинотканевая предназначенная для санитарно-гигиенических целей в качестве подкладочного непроницаемого материала и должна служит многократно</t>
  </si>
  <si>
    <t>Гигрометр ВИТ - 2</t>
  </si>
  <si>
    <t>Прибор предназначен для измерения относительной температуры и влажности воздуха.</t>
  </si>
  <si>
    <t xml:space="preserve">Скальпель </t>
  </si>
  <si>
    <t>Скальпель стерильный для одноразового применения №22</t>
  </si>
  <si>
    <t>Игла для биопсии</t>
  </si>
  <si>
    <t>MM11150-00 Игла для биопсии 11G-150мм. Система биопсии и аспирации костного мозга с экстракционной канюлей</t>
  </si>
  <si>
    <t>PS15030-10 ИГЛА ДЛЯ БИОПСИИ 15G-30MM/15. ИГЛА ДЛЯ АСПИРАЦИИ КОСТНОГО МОЗГА</t>
  </si>
  <si>
    <t>Роторасширитель</t>
  </si>
  <si>
    <t>Роторасширитель с кремальерой</t>
  </si>
  <si>
    <t>Языкодержатель</t>
  </si>
  <si>
    <t xml:space="preserve">Дезинфицирующие салфетки </t>
  </si>
  <si>
    <t>Дезинфицирующие салфетки, для экстренней дезинфекции поверхностей, оборудования, изделий медицинского назначения. Действующее вещество ПГМГ, ЧАС</t>
  </si>
  <si>
    <t>Трахеостомическая трубка с манжетой</t>
  </si>
  <si>
    <t>Трахеостомическая трубка с манжетой для взрослых пациентов, размер 8,0</t>
  </si>
  <si>
    <t>Трахеостомическая трубка с манжетой для взрослых пациентов, размер 8,5</t>
  </si>
  <si>
    <t>Трахеостомическая трубка с манжетой для взрослых пациентов, размер 7,5</t>
  </si>
  <si>
    <t>Трахеостомическая трубка с манжетой для взрослых пациентов, размер 7,0</t>
  </si>
  <si>
    <t>Бинт стерильный</t>
  </si>
  <si>
    <t xml:space="preserve">Бинт стерильный, размер 7*14 </t>
  </si>
  <si>
    <t xml:space="preserve">Бинт нестерильный </t>
  </si>
  <si>
    <t>Бинт нестерильный, размер 7*14</t>
  </si>
  <si>
    <t>Назальная канюля для взрослых</t>
  </si>
  <si>
    <t>Назальная канюля для взрослых, для проведении кратковременной и/или длительной кислородной терапии через нос пациента</t>
  </si>
  <si>
    <t>Закрытая аспирационная система эндотрахеальный 72 часа (размеры 14FR)</t>
  </si>
  <si>
    <t>Закрытая аспирационная система  для удаления секрета и восстановления проходимости дыхательных путей у интубированных и трахеостомированных пациентов, находящихся на длительной ИВЛ с сохранением герметичности дыхательной системы.</t>
  </si>
  <si>
    <t>Датчик  для инвазивного измерения артериального давления с телефоным разъёмом, одноканальный</t>
  </si>
  <si>
    <t>Датчик  для инвазивного измерения артериального и венозного давления, одноканальный преобразователь.</t>
  </si>
  <si>
    <t xml:space="preserve">Спинальная игла  </t>
  </si>
  <si>
    <t xml:space="preserve">Pencil Point G27. Спинальные иглы с острием типа «Карандаш». Тип игл не имеет режущих краёв для проведения спинномозговой анестезии </t>
  </si>
  <si>
    <t xml:space="preserve">Манжета для измерения АД  </t>
  </si>
  <si>
    <t>Манжета для измерения АД детская двутрубная, одноразовая 6*11см</t>
  </si>
  <si>
    <t xml:space="preserve">Повязка рулонная </t>
  </si>
  <si>
    <t>Повязка рулонная 10 cm x10 mt</t>
  </si>
  <si>
    <t xml:space="preserve">Трубка эндотрахеальная с манжетой </t>
  </si>
  <si>
    <t>Трубка эндотрахеальная варианты исполнения Трубка эндотрахеальная   с манжетой  размер: 3.0 мм.</t>
  </si>
  <si>
    <t>Трубка эндотрахеальная варианты исполнения Трубка эндотрахеальная   с манжетой  размер: 3.5 мм.</t>
  </si>
  <si>
    <t>Трубка эндотрахеальная варианты исполнения Трубка эндотрахеальная   с манжетой  размер: 4.0 мм.</t>
  </si>
  <si>
    <t xml:space="preserve">Игла для биопсии </t>
  </si>
  <si>
    <t>Игла для биопсии 9G-100мм  - Система биопсии и аспирации костного мозга с экстракционной канюлей</t>
  </si>
  <si>
    <t>Браслет</t>
  </si>
  <si>
    <t>Браслет для новорожденного ( голубой, розовый)</t>
  </si>
  <si>
    <t>Мочеприемник</t>
  </si>
  <si>
    <t>Мочеприемник 2000 мл</t>
  </si>
  <si>
    <t>Приложение 2 к протоколу №28-а от 27.10.2022 г.</t>
  </si>
  <si>
    <t>Письмо</t>
  </si>
  <si>
    <t>Государственная лицензия  на фармацевтическую деятельность, с приложениями</t>
  </si>
  <si>
    <t>Талоны о приеме уведомления о начале или прекращения осуществления деятельности или определенных действий</t>
  </si>
  <si>
    <t>Свидетельство о государственной регистрации</t>
  </si>
  <si>
    <t>Электронная справка о государственной регистрации с портала http://egov.kz</t>
  </si>
  <si>
    <t>Изменения в Устав</t>
  </si>
  <si>
    <t>Дополнение в Устав</t>
  </si>
  <si>
    <t>Сведения об отсутствии налоговой задолженности</t>
  </si>
  <si>
    <t>Таблицы цен</t>
  </si>
  <si>
    <t>Разъяснение СЭС</t>
  </si>
  <si>
    <t>Письмо-гарантия по холодовой цепи</t>
  </si>
  <si>
    <t>Акт санитарно –эпидемиологического обследования</t>
  </si>
  <si>
    <t>Договор об аренде складского помещения</t>
  </si>
  <si>
    <t>Договор субаренды</t>
  </si>
  <si>
    <t>Письмо о соответствии главе 3 пункта 9 правил, установленных постановлением правительства Республики Казахстан</t>
  </si>
  <si>
    <t>Письмо об отсутствии аффилиированности</t>
  </si>
  <si>
    <t>Письмо о согласии на расторжение договора закупа</t>
  </si>
  <si>
    <t>Письмо с управления юстиции о том, что ТОО «DIVES» (ДИВЕС) не подлежит процедуре банкротства и ликвидации.</t>
  </si>
  <si>
    <t>Свидетельство о НДС</t>
  </si>
  <si>
    <t>Выписка о текущем составе участников</t>
  </si>
  <si>
    <t>Приказа о назначении Директора</t>
  </si>
  <si>
    <t>Письмо- гарантия о соответствии главе 4 пункта 11 правил, установленных постановлением правительства Республики Казахстан</t>
  </si>
  <si>
    <t>Письмо о СИ</t>
  </si>
  <si>
    <t>Платежное поручение</t>
  </si>
  <si>
    <t xml:space="preserve">Заявка на участие в тендере </t>
  </si>
  <si>
    <t>Описи прилагаемых к заявке документов</t>
  </si>
  <si>
    <t>Электронная копия справки о государственной перерегистрации юридического лица</t>
  </si>
  <si>
    <t>Устав ТОО «Фарм Синтез»</t>
  </si>
  <si>
    <t>Государственная лицензия подтверждающая право потенциального поставщика на фармацевтическую деятельность с приложение на оптовую и розничную реализацию лекарственных средств</t>
  </si>
  <si>
    <t>Сертификат. Аптечный склад стандарту надлежащей дистрибьюторской практики (GDP)</t>
  </si>
  <si>
    <t>Приказ о назначении директора копия ТОО «Фарм СИНТЕЗ»</t>
  </si>
  <si>
    <t>Уведомление о начале или прекращении деятельности по розничной реализации изделий медицинского назначения</t>
  </si>
  <si>
    <t>Уведомление о начале или прекращении деятельности по оптовой реализации медицинской техники</t>
  </si>
  <si>
    <t>Справка об отсутствии (наличии) налоговой задолженности</t>
  </si>
  <si>
    <t>Платежное поручение АО Сбербанк</t>
  </si>
  <si>
    <t>Ценовое предложение потенциального поставщика</t>
  </si>
  <si>
    <t xml:space="preserve">Описание сопутствующих услуг </t>
  </si>
  <si>
    <t>Информационное письмо</t>
  </si>
  <si>
    <t>Гарантийное письмо</t>
  </si>
  <si>
    <t>Технические спецификации в соответствии с приложением 2 к тендерной документации</t>
  </si>
  <si>
    <t>Копии регистрационных удостоверений, письма о регистрации</t>
  </si>
  <si>
    <t>Электронный носитель с технической спецификацией</t>
  </si>
  <si>
    <t xml:space="preserve">Заявка </t>
  </si>
  <si>
    <t>Электронный документ Справка о Государственной регистрации юридического лица</t>
  </si>
  <si>
    <t>Изменение в Устав</t>
  </si>
  <si>
    <t>Приказ</t>
  </si>
  <si>
    <t>Талон и уведомление</t>
  </si>
  <si>
    <t>Электронный документ сведения об отсутствии(наличии) задолженности</t>
  </si>
  <si>
    <t>Ценовые предложения</t>
  </si>
  <si>
    <t>Информационное письмо о соответствии квалификационным требованиям к пункту 9, главы 3</t>
  </si>
  <si>
    <t>Гарантийное письмо к пункту 11, главы 4</t>
  </si>
  <si>
    <t>Письмо о банкротстве и ликвидации</t>
  </si>
  <si>
    <t>Регистрационное удостоверение</t>
  </si>
  <si>
    <t>Письмо об акте санитарно-эпидемиологического обследования</t>
  </si>
  <si>
    <t>Опись документов. Приложение 3</t>
  </si>
  <si>
    <t>Справка о государственной перерегистрации юридического лица.</t>
  </si>
  <si>
    <t>Лицензия и приложения на фармацевтическую деятельность</t>
  </si>
  <si>
    <t>Диск с электронным описем заявки</t>
  </si>
  <si>
    <t>Талон-уведомление</t>
  </si>
  <si>
    <t>1) ТОО «DIVES»</t>
  </si>
  <si>
    <t>2) ТОО «ФАРМСИНТЕЗ»</t>
  </si>
  <si>
    <t>3) ТОО «MST Synergy»</t>
  </si>
  <si>
    <t>4) ТОО «Ais Pharm Group»</t>
  </si>
  <si>
    <t>5) ТОО «Global MedPharm»</t>
  </si>
  <si>
    <t xml:space="preserve">Письмо сопутствующие услуги   </t>
  </si>
  <si>
    <t>Заместитель председателя:                                                            Молдабеков Е.Т.</t>
  </si>
  <si>
    <t>Приложение 3 к протоколу итогов №28-а от 27.10.2022 г.</t>
  </si>
  <si>
    <t>ТОО «DIVES»</t>
  </si>
  <si>
    <t>ТОО «ФАРМСИНТЕЗ»</t>
  </si>
  <si>
    <t>ТОО «MST Synergy»</t>
  </si>
  <si>
    <t>ТОО «Ais Pharm Group»</t>
  </si>
  <si>
    <t>ТОО «Global MedPharm»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</si>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</sst>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_-* #,##0_р_._-;\-* #,##0_р_._-;_-* &quot;-&quot;??_р_._-;_-@_-"/>
    <numFmt numFmtId="169" formatCode="#,##0.00_ ;\-#,##0.00\ 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3"/>
      <name val="Cambria"/>
      <family val="2"/>
      <scheme val="major"/>
    </font>
    <font>
      <sz val="10"/>
      <color rgb="FF9C6500"/>
      <name val="Arial"/>
      <family val="2"/>
    </font>
    <font>
      <sz val="10"/>
      <color theme="1"/>
      <name val="Calibri"/>
      <family val="2"/>
      <scheme val="minor"/>
    </font>
    <font>
      <sz val="10"/>
      <color rgb="FF9C0006"/>
      <name val="Arial"/>
      <family val="2"/>
    </font>
    <font>
      <i/>
      <sz val="10"/>
      <color rgb="FF7F7F7F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sz val="10"/>
      <color rgb="FF006100"/>
      <name val="Arial"/>
      <family val="2"/>
    </font>
    <font>
      <sz val="10"/>
      <color rgb="FF333333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5">
    <xf numFmtId="0" fontId="0" fillId="0" borderId="0"/>
    <xf numFmtId="0" fontId="1" fillId="0" borderId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5" fillId="0" borderId="0"/>
    <xf numFmtId="0" fontId="15" fillId="0" borderId="0"/>
    <xf numFmtId="0" fontId="16" fillId="0" borderId="0"/>
    <xf numFmtId="0" fontId="15" fillId="0" borderId="0"/>
    <xf numFmtId="0" fontId="14" fillId="0" borderId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7" borderId="7" applyNumberFormat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1" fillId="0" borderId="0">
      <alignment horizontal="center"/>
    </xf>
    <xf numFmtId="0" fontId="10" fillId="0" borderId="0"/>
    <xf numFmtId="0" fontId="11" fillId="0" borderId="0"/>
    <xf numFmtId="0" fontId="1" fillId="0" borderId="0">
      <alignment horizontal="center"/>
    </xf>
    <xf numFmtId="0" fontId="11" fillId="0" borderId="0"/>
    <xf numFmtId="0" fontId="1" fillId="0" borderId="0"/>
    <xf numFmtId="0" fontId="1" fillId="0" borderId="0"/>
    <xf numFmtId="0" fontId="2" fillId="0" borderId="0"/>
    <xf numFmtId="0" fontId="29" fillId="0" borderId="0"/>
    <xf numFmtId="0" fontId="1" fillId="0" borderId="0"/>
    <xf numFmtId="0" fontId="2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2" fillId="0" borderId="6" applyNumberFormat="0" applyFill="0" applyAlignment="0" applyProtection="0"/>
    <xf numFmtId="0" fontId="1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4" fillId="2" borderId="0" applyNumberFormat="0" applyBorder="0" applyAlignment="0" applyProtection="0"/>
    <xf numFmtId="164" fontId="2" fillId="0" borderId="0" applyFont="0" applyFill="0" applyBorder="0" applyAlignment="0" applyProtection="0"/>
  </cellStyleXfs>
  <cellXfs count="52">
    <xf numFmtId="0" fontId="0" fillId="0" borderId="0" xfId="0"/>
    <xf numFmtId="0" fontId="5" fillId="33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13" fillId="33" borderId="10" xfId="4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7" fontId="6" fillId="0" borderId="0" xfId="60" applyNumberFormat="1" applyFont="1" applyFill="1" applyAlignment="1" applyProtection="1">
      <alignment horizontal="center" vertical="center" wrapText="1"/>
    </xf>
    <xf numFmtId="165" fontId="6" fillId="0" borderId="0" xfId="60" applyFont="1" applyFill="1" applyAlignment="1" applyProtection="1">
      <alignment horizontal="center" vertical="center" wrapText="1"/>
    </xf>
    <xf numFmtId="0" fontId="13" fillId="33" borderId="0" xfId="0" applyFont="1" applyFill="1" applyAlignment="1">
      <alignment vertical="center" wrapText="1"/>
    </xf>
    <xf numFmtId="165" fontId="13" fillId="33" borderId="10" xfId="60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wrapText="1"/>
    </xf>
    <xf numFmtId="167" fontId="6" fillId="0" borderId="0" xfId="60" applyNumberFormat="1" applyFont="1" applyAlignment="1">
      <alignment horizontal="center" wrapText="1"/>
    </xf>
    <xf numFmtId="165" fontId="6" fillId="0" borderId="0" xfId="60" applyFont="1" applyAlignment="1">
      <alignment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36" fillId="0" borderId="0" xfId="0" applyFont="1"/>
    <xf numFmtId="0" fontId="5" fillId="33" borderId="0" xfId="0" applyFont="1" applyFill="1" applyAlignment="1">
      <alignment horizontal="center" vertical="center"/>
    </xf>
    <xf numFmtId="0" fontId="8" fillId="33" borderId="0" xfId="0" applyFont="1" applyFill="1" applyAlignment="1">
      <alignment horizontal="left" vertical="top" wrapText="1"/>
    </xf>
    <xf numFmtId="0" fontId="35" fillId="0" borderId="0" xfId="0" applyFont="1" applyAlignment="1">
      <alignment horizontal="left" vertical="top" wrapText="1"/>
    </xf>
    <xf numFmtId="0" fontId="8" fillId="33" borderId="0" xfId="0" applyFont="1" applyFill="1" applyAlignment="1">
      <alignment horizontal="center" vertical="center" wrapText="1"/>
    </xf>
    <xf numFmtId="3" fontId="8" fillId="33" borderId="0" xfId="0" applyNumberFormat="1" applyFont="1" applyFill="1" applyAlignment="1">
      <alignment horizontal="center" vertical="center"/>
    </xf>
    <xf numFmtId="4" fontId="8" fillId="33" borderId="0" xfId="0" applyNumberFormat="1" applyFont="1" applyFill="1" applyAlignment="1">
      <alignment horizontal="center" vertical="center"/>
    </xf>
    <xf numFmtId="0" fontId="38" fillId="0" borderId="10" xfId="0" applyFont="1" applyBorder="1" applyAlignment="1">
      <alignment horizontal="left" vertical="top" wrapText="1"/>
    </xf>
    <xf numFmtId="0" fontId="37" fillId="0" borderId="10" xfId="0" applyFont="1" applyBorder="1" applyAlignment="1">
      <alignment horizontal="left" vertical="top" wrapText="1"/>
    </xf>
    <xf numFmtId="0" fontId="37" fillId="0" borderId="10" xfId="0" applyFont="1" applyBorder="1" applyAlignment="1">
      <alignment horizontal="center" vertical="center" wrapText="1"/>
    </xf>
    <xf numFmtId="4" fontId="37" fillId="34" borderId="10" xfId="0" applyNumberFormat="1" applyFont="1" applyFill="1" applyBorder="1" applyAlignment="1">
      <alignment horizontal="center" vertical="center"/>
    </xf>
    <xf numFmtId="4" fontId="37" fillId="0" borderId="10" xfId="0" applyNumberFormat="1" applyFont="1" applyBorder="1" applyAlignment="1">
      <alignment horizontal="center" vertical="center" wrapText="1"/>
    </xf>
    <xf numFmtId="4" fontId="38" fillId="34" borderId="10" xfId="0" applyNumberFormat="1" applyFont="1" applyFill="1" applyBorder="1" applyAlignment="1">
      <alignment horizontal="center" vertical="center"/>
    </xf>
    <xf numFmtId="0" fontId="38" fillId="34" borderId="10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0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10" xfId="0" applyFont="1" applyBorder="1"/>
    <xf numFmtId="0" fontId="8" fillId="0" borderId="10" xfId="0" applyFont="1" applyBorder="1" applyAlignment="1">
      <alignment horizontal="center"/>
    </xf>
    <xf numFmtId="169" fontId="37" fillId="34" borderId="10" xfId="64" applyNumberFormat="1" applyFont="1" applyFill="1" applyBorder="1" applyAlignment="1">
      <alignment horizontal="center" vertical="center"/>
    </xf>
    <xf numFmtId="169" fontId="8" fillId="33" borderId="10" xfId="64" applyNumberFormat="1" applyFont="1" applyFill="1" applyBorder="1" applyAlignment="1">
      <alignment horizontal="center" vertical="center"/>
    </xf>
    <xf numFmtId="169" fontId="6" fillId="0" borderId="10" xfId="64" applyNumberFormat="1" applyFont="1" applyBorder="1" applyAlignment="1">
      <alignment horizontal="center" vertical="center" wrapText="1"/>
    </xf>
    <xf numFmtId="169" fontId="38" fillId="34" borderId="10" xfId="64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right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165" fontId="13" fillId="33" borderId="14" xfId="60" applyFont="1" applyFill="1" applyBorder="1" applyAlignment="1" applyProtection="1">
      <alignment horizontal="center" vertical="center" wrapText="1"/>
    </xf>
    <xf numFmtId="165" fontId="13" fillId="33" borderId="15" xfId="60" applyFont="1" applyFill="1" applyBorder="1" applyAlignment="1" applyProtection="1">
      <alignment horizontal="center" vertical="center" wrapText="1"/>
    </xf>
    <xf numFmtId="165" fontId="13" fillId="33" borderId="12" xfId="60" applyFont="1" applyFill="1" applyBorder="1" applyAlignment="1" applyProtection="1">
      <alignment horizontal="center" vertical="center" wrapText="1"/>
    </xf>
    <xf numFmtId="165" fontId="13" fillId="33" borderId="13" xfId="60" applyFont="1" applyFill="1" applyBorder="1" applyAlignment="1" applyProtection="1">
      <alignment horizontal="center" vertical="center" wrapText="1"/>
    </xf>
    <xf numFmtId="0" fontId="13" fillId="33" borderId="12" xfId="42" applyFont="1" applyFill="1" applyBorder="1" applyAlignment="1">
      <alignment horizontal="center" vertical="center" wrapText="1"/>
    </xf>
    <xf numFmtId="0" fontId="13" fillId="33" borderId="13" xfId="42" applyFont="1" applyFill="1" applyBorder="1" applyAlignment="1">
      <alignment horizontal="center" vertical="center" wrapText="1"/>
    </xf>
    <xf numFmtId="167" fontId="13" fillId="33" borderId="12" xfId="60" applyNumberFormat="1" applyFont="1" applyFill="1" applyBorder="1" applyAlignment="1" applyProtection="1">
      <alignment horizontal="center" vertical="center" wrapText="1"/>
    </xf>
    <xf numFmtId="167" fontId="13" fillId="33" borderId="13" xfId="60" applyNumberFormat="1" applyFont="1" applyFill="1" applyBorder="1" applyAlignment="1" applyProtection="1">
      <alignment horizontal="center" vertical="center" wrapText="1"/>
    </xf>
  </cellXfs>
  <cellStyles count="65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Normal 2" xfId="20" xr:uid="{00000000-0005-0000-0000-000012000000}"/>
    <cellStyle name="Normal 3" xfId="21" xr:uid="{00000000-0005-0000-0000-000013000000}"/>
    <cellStyle name="Normal_Sheet1" xfId="22" xr:uid="{00000000-0005-0000-0000-000014000000}"/>
    <cellStyle name="Standard 2" xfId="23" xr:uid="{00000000-0005-0000-0000-000015000000}"/>
    <cellStyle name="Standard_Tabelle1" xfId="24" xr:uid="{00000000-0005-0000-0000-000016000000}"/>
    <cellStyle name="Акцент1 2" xfId="25" xr:uid="{00000000-0005-0000-0000-000017000000}"/>
    <cellStyle name="Акцент2 2" xfId="26" xr:uid="{00000000-0005-0000-0000-000018000000}"/>
    <cellStyle name="Акцент3 2" xfId="27" xr:uid="{00000000-0005-0000-0000-000019000000}"/>
    <cellStyle name="Акцент4 2" xfId="28" xr:uid="{00000000-0005-0000-0000-00001A000000}"/>
    <cellStyle name="Акцент5 2" xfId="29" xr:uid="{00000000-0005-0000-0000-00001B000000}"/>
    <cellStyle name="Акцент6 2" xfId="30" xr:uid="{00000000-0005-0000-0000-00001C000000}"/>
    <cellStyle name="Ввод  2" xfId="31" xr:uid="{00000000-0005-0000-0000-00001D000000}"/>
    <cellStyle name="Вывод 2" xfId="32" xr:uid="{00000000-0005-0000-0000-00001E000000}"/>
    <cellStyle name="Вычисление 2" xfId="33" xr:uid="{00000000-0005-0000-0000-00001F000000}"/>
    <cellStyle name="Заголовок 1 2" xfId="34" xr:uid="{00000000-0005-0000-0000-000020000000}"/>
    <cellStyle name="Заголовок 2 2" xfId="35" xr:uid="{00000000-0005-0000-0000-000021000000}"/>
    <cellStyle name="Заголовок 3 2" xfId="36" xr:uid="{00000000-0005-0000-0000-000022000000}"/>
    <cellStyle name="Заголовок 4 2" xfId="37" xr:uid="{00000000-0005-0000-0000-000023000000}"/>
    <cellStyle name="Итог 2" xfId="38" xr:uid="{00000000-0005-0000-0000-000024000000}"/>
    <cellStyle name="Контрольная ячейка 2" xfId="39" xr:uid="{00000000-0005-0000-0000-000025000000}"/>
    <cellStyle name="Название 2" xfId="40" xr:uid="{00000000-0005-0000-0000-000026000000}"/>
    <cellStyle name="Нейтральный 2" xfId="41" xr:uid="{00000000-0005-0000-0000-000027000000}"/>
    <cellStyle name="Обычный" xfId="0" builtinId="0"/>
    <cellStyle name="Обычный 2" xfId="42" xr:uid="{00000000-0005-0000-0000-000029000000}"/>
    <cellStyle name="Обычный 2 16" xfId="43" xr:uid="{00000000-0005-0000-0000-00002A000000}"/>
    <cellStyle name="Обычный 2 2" xfId="44" xr:uid="{00000000-0005-0000-0000-00002B000000}"/>
    <cellStyle name="Обычный 2 3" xfId="45" xr:uid="{00000000-0005-0000-0000-00002C000000}"/>
    <cellStyle name="Обычный 2 3 2" xfId="46" xr:uid="{00000000-0005-0000-0000-00002D000000}"/>
    <cellStyle name="Обычный 3" xfId="47" xr:uid="{00000000-0005-0000-0000-00002E000000}"/>
    <cellStyle name="Обычный 3 2" xfId="48" xr:uid="{00000000-0005-0000-0000-00002F000000}"/>
    <cellStyle name="Обычный 4" xfId="49" xr:uid="{00000000-0005-0000-0000-000030000000}"/>
    <cellStyle name="Обычный 5" xfId="50" xr:uid="{00000000-0005-0000-0000-000031000000}"/>
    <cellStyle name="Обычный 5 2" xfId="51" xr:uid="{00000000-0005-0000-0000-000032000000}"/>
    <cellStyle name="Обычный 6" xfId="52" xr:uid="{00000000-0005-0000-0000-000033000000}"/>
    <cellStyle name="Обычный 7" xfId="1" xr:uid="{00000000-0005-0000-0000-000034000000}"/>
    <cellStyle name="Плохой 2" xfId="53" xr:uid="{00000000-0005-0000-0000-000035000000}"/>
    <cellStyle name="Пояснение 2" xfId="54" xr:uid="{00000000-0005-0000-0000-000036000000}"/>
    <cellStyle name="Примечание 2" xfId="55" xr:uid="{00000000-0005-0000-0000-000037000000}"/>
    <cellStyle name="Связанная ячейка 2" xfId="56" xr:uid="{00000000-0005-0000-0000-000038000000}"/>
    <cellStyle name="Стиль 1" xfId="57" xr:uid="{00000000-0005-0000-0000-000039000000}"/>
    <cellStyle name="Текст предупреждения 2" xfId="58" xr:uid="{00000000-0005-0000-0000-00003A000000}"/>
    <cellStyle name="Финансовый" xfId="64" builtinId="3"/>
    <cellStyle name="Финансовый 2" xfId="60" xr:uid="{00000000-0005-0000-0000-00003C000000}"/>
    <cellStyle name="Финансовый 2 2" xfId="61" xr:uid="{00000000-0005-0000-0000-00003D000000}"/>
    <cellStyle name="Финансовый 3" xfId="62" xr:uid="{00000000-0005-0000-0000-00003E000000}"/>
    <cellStyle name="Финансовый 4" xfId="59" xr:uid="{00000000-0005-0000-0000-00003F000000}"/>
    <cellStyle name="Хороший 2" xfId="63" xr:uid="{00000000-0005-0000-0000-00004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7"/>
  <sheetViews>
    <sheetView zoomScaleNormal="100" workbookViewId="0">
      <selection activeCell="B3" sqref="B3:C4"/>
    </sheetView>
  </sheetViews>
  <sheetFormatPr defaultRowHeight="15" x14ac:dyDescent="0.25"/>
  <cols>
    <col min="1" max="1" width="5.28515625" customWidth="1"/>
    <col min="2" max="2" width="18.28515625" customWidth="1"/>
    <col min="3" max="3" width="121.85546875" customWidth="1"/>
    <col min="4" max="4" width="11.7109375" customWidth="1"/>
    <col min="5" max="6" width="8.7109375" bestFit="1" customWidth="1"/>
    <col min="7" max="7" width="11" bestFit="1" customWidth="1"/>
  </cols>
  <sheetData>
    <row r="1" spans="1:7" x14ac:dyDescent="0.25">
      <c r="A1" s="41" t="s">
        <v>35</v>
      </c>
      <c r="B1" s="41"/>
      <c r="C1" s="41"/>
      <c r="D1" s="41"/>
      <c r="E1" s="41"/>
      <c r="F1" s="41"/>
      <c r="G1" s="41"/>
    </row>
    <row r="2" spans="1:7" ht="38.2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ht="127.5" x14ac:dyDescent="0.25">
      <c r="A3" s="1">
        <v>1</v>
      </c>
      <c r="B3" s="25" t="s">
        <v>36</v>
      </c>
      <c r="C3" s="25" t="s">
        <v>37</v>
      </c>
      <c r="D3" s="26" t="s">
        <v>38</v>
      </c>
      <c r="E3" s="27">
        <v>30</v>
      </c>
      <c r="F3" s="27">
        <v>15000</v>
      </c>
      <c r="G3" s="28">
        <v>450000</v>
      </c>
    </row>
    <row r="4" spans="1:7" ht="102" x14ac:dyDescent="0.25">
      <c r="A4" s="1">
        <v>2</v>
      </c>
      <c r="B4" s="25" t="s">
        <v>39</v>
      </c>
      <c r="C4" s="25" t="s">
        <v>40</v>
      </c>
      <c r="D4" s="26" t="s">
        <v>38</v>
      </c>
      <c r="E4" s="27">
        <v>15</v>
      </c>
      <c r="F4" s="27">
        <v>100000</v>
      </c>
      <c r="G4" s="28">
        <v>1500000</v>
      </c>
    </row>
    <row r="5" spans="1:7" ht="63.75" x14ac:dyDescent="0.25">
      <c r="A5" s="1">
        <v>3</v>
      </c>
      <c r="B5" s="25" t="s">
        <v>41</v>
      </c>
      <c r="C5" s="25" t="s">
        <v>42</v>
      </c>
      <c r="D5" s="26" t="s">
        <v>38</v>
      </c>
      <c r="E5" s="27">
        <v>20</v>
      </c>
      <c r="F5" s="27">
        <v>480000</v>
      </c>
      <c r="G5" s="28">
        <v>9600000</v>
      </c>
    </row>
    <row r="6" spans="1:7" ht="114.75" x14ac:dyDescent="0.25">
      <c r="A6" s="1">
        <v>4</v>
      </c>
      <c r="B6" s="25" t="s">
        <v>43</v>
      </c>
      <c r="C6" s="25" t="s">
        <v>44</v>
      </c>
      <c r="D6" s="26" t="s">
        <v>38</v>
      </c>
      <c r="E6" s="27">
        <v>15</v>
      </c>
      <c r="F6" s="27">
        <v>220000</v>
      </c>
      <c r="G6" s="28">
        <v>3300000</v>
      </c>
    </row>
    <row r="7" spans="1:7" ht="25.5" x14ac:dyDescent="0.25">
      <c r="A7" s="1">
        <v>5</v>
      </c>
      <c r="B7" s="25" t="s">
        <v>45</v>
      </c>
      <c r="C7" s="25" t="s">
        <v>46</v>
      </c>
      <c r="D7" s="26" t="s">
        <v>47</v>
      </c>
      <c r="E7" s="27">
        <v>100</v>
      </c>
      <c r="F7" s="27">
        <v>1125</v>
      </c>
      <c r="G7" s="28">
        <v>112500</v>
      </c>
    </row>
    <row r="8" spans="1:7" ht="38.25" x14ac:dyDescent="0.25">
      <c r="A8" s="1">
        <v>6</v>
      </c>
      <c r="B8" s="25" t="s">
        <v>48</v>
      </c>
      <c r="C8" s="25" t="s">
        <v>49</v>
      </c>
      <c r="D8" s="26" t="s">
        <v>47</v>
      </c>
      <c r="E8" s="27">
        <v>60</v>
      </c>
      <c r="F8" s="27">
        <v>720</v>
      </c>
      <c r="G8" s="28">
        <v>43200</v>
      </c>
    </row>
    <row r="9" spans="1:7" ht="38.25" x14ac:dyDescent="0.25">
      <c r="A9" s="1">
        <v>7</v>
      </c>
      <c r="B9" s="25" t="s">
        <v>50</v>
      </c>
      <c r="C9" s="25" t="s">
        <v>51</v>
      </c>
      <c r="D9" s="26" t="s">
        <v>47</v>
      </c>
      <c r="E9" s="27">
        <v>10</v>
      </c>
      <c r="F9" s="27">
        <v>4800</v>
      </c>
      <c r="G9" s="28">
        <v>48000</v>
      </c>
    </row>
    <row r="10" spans="1:7" ht="25.5" x14ac:dyDescent="0.25">
      <c r="A10" s="1">
        <v>8</v>
      </c>
      <c r="B10" s="25" t="s">
        <v>52</v>
      </c>
      <c r="C10" s="25" t="s">
        <v>53</v>
      </c>
      <c r="D10" s="26" t="s">
        <v>38</v>
      </c>
      <c r="E10" s="27">
        <v>100000</v>
      </c>
      <c r="F10" s="27">
        <v>14.9</v>
      </c>
      <c r="G10" s="28">
        <v>1490000</v>
      </c>
    </row>
    <row r="11" spans="1:7" ht="25.5" x14ac:dyDescent="0.25">
      <c r="A11" s="1">
        <v>9</v>
      </c>
      <c r="B11" s="25" t="s">
        <v>54</v>
      </c>
      <c r="C11" s="25" t="s">
        <v>55</v>
      </c>
      <c r="D11" s="26" t="s">
        <v>38</v>
      </c>
      <c r="E11" s="27">
        <v>100000</v>
      </c>
      <c r="F11" s="27">
        <v>49.5</v>
      </c>
      <c r="G11" s="28">
        <v>4950000</v>
      </c>
    </row>
    <row r="12" spans="1:7" x14ac:dyDescent="0.25">
      <c r="A12" s="1">
        <v>10</v>
      </c>
      <c r="B12" s="25" t="s">
        <v>56</v>
      </c>
      <c r="C12" s="25" t="s">
        <v>57</v>
      </c>
      <c r="D12" s="26" t="s">
        <v>47</v>
      </c>
      <c r="E12" s="27">
        <v>0.5</v>
      </c>
      <c r="F12" s="27">
        <v>20800</v>
      </c>
      <c r="G12" s="28">
        <v>10400</v>
      </c>
    </row>
    <row r="13" spans="1:7" ht="25.5" x14ac:dyDescent="0.25">
      <c r="A13" s="1">
        <v>11</v>
      </c>
      <c r="B13" s="25" t="s">
        <v>58</v>
      </c>
      <c r="C13" s="25" t="s">
        <v>59</v>
      </c>
      <c r="D13" s="26" t="s">
        <v>47</v>
      </c>
      <c r="E13" s="27">
        <v>2</v>
      </c>
      <c r="F13" s="27">
        <v>3000</v>
      </c>
      <c r="G13" s="28">
        <v>6000</v>
      </c>
    </row>
    <row r="14" spans="1:7" ht="25.5" x14ac:dyDescent="0.25">
      <c r="A14" s="1">
        <v>12</v>
      </c>
      <c r="B14" s="25" t="s">
        <v>60</v>
      </c>
      <c r="C14" s="25" t="s">
        <v>46</v>
      </c>
      <c r="D14" s="26" t="s">
        <v>47</v>
      </c>
      <c r="E14" s="27">
        <v>4</v>
      </c>
      <c r="F14" s="27">
        <v>6400</v>
      </c>
      <c r="G14" s="28">
        <v>25600</v>
      </c>
    </row>
    <row r="15" spans="1:7" ht="25.5" x14ac:dyDescent="0.25">
      <c r="A15" s="1">
        <v>13</v>
      </c>
      <c r="B15" s="25" t="s">
        <v>61</v>
      </c>
      <c r="C15" s="25" t="s">
        <v>46</v>
      </c>
      <c r="D15" s="26" t="s">
        <v>47</v>
      </c>
      <c r="E15" s="27">
        <v>2</v>
      </c>
      <c r="F15" s="27">
        <v>9600</v>
      </c>
      <c r="G15" s="28">
        <v>19200</v>
      </c>
    </row>
    <row r="16" spans="1:7" x14ac:dyDescent="0.25">
      <c r="A16" s="1">
        <v>14</v>
      </c>
      <c r="B16" s="25" t="s">
        <v>62</v>
      </c>
      <c r="C16" s="25" t="s">
        <v>63</v>
      </c>
      <c r="D16" s="26" t="s">
        <v>47</v>
      </c>
      <c r="E16" s="27">
        <v>100</v>
      </c>
      <c r="F16" s="27">
        <v>1500</v>
      </c>
      <c r="G16" s="28">
        <v>150000</v>
      </c>
    </row>
    <row r="17" spans="1:7" x14ac:dyDescent="0.25">
      <c r="A17" s="1">
        <v>15</v>
      </c>
      <c r="B17" s="25" t="s">
        <v>64</v>
      </c>
      <c r="C17" s="25" t="s">
        <v>65</v>
      </c>
      <c r="D17" s="26" t="s">
        <v>38</v>
      </c>
      <c r="E17" s="27">
        <v>500</v>
      </c>
      <c r="F17" s="27">
        <v>168</v>
      </c>
      <c r="G17" s="28">
        <v>84000</v>
      </c>
    </row>
    <row r="18" spans="1:7" ht="25.5" x14ac:dyDescent="0.25">
      <c r="A18" s="1">
        <v>16</v>
      </c>
      <c r="B18" s="25" t="s">
        <v>66</v>
      </c>
      <c r="C18" s="24" t="s">
        <v>46</v>
      </c>
      <c r="D18" s="26" t="s">
        <v>47</v>
      </c>
      <c r="E18" s="29">
        <v>3</v>
      </c>
      <c r="F18" s="29">
        <v>40600</v>
      </c>
      <c r="G18" s="28">
        <v>121800</v>
      </c>
    </row>
    <row r="19" spans="1:7" x14ac:dyDescent="0.25">
      <c r="A19" s="1">
        <v>17</v>
      </c>
      <c r="B19" s="25" t="s">
        <v>67</v>
      </c>
      <c r="C19" s="25" t="s">
        <v>68</v>
      </c>
      <c r="D19" s="26" t="s">
        <v>47</v>
      </c>
      <c r="E19" s="27">
        <v>0.05</v>
      </c>
      <c r="F19" s="27">
        <v>3600</v>
      </c>
      <c r="G19" s="28">
        <v>180</v>
      </c>
    </row>
    <row r="20" spans="1:7" ht="38.25" x14ac:dyDescent="0.25">
      <c r="A20" s="1">
        <v>18</v>
      </c>
      <c r="B20" s="25" t="s">
        <v>69</v>
      </c>
      <c r="C20" s="25" t="s">
        <v>70</v>
      </c>
      <c r="D20" s="26" t="s">
        <v>47</v>
      </c>
      <c r="E20" s="27">
        <v>25</v>
      </c>
      <c r="F20" s="27">
        <v>1980</v>
      </c>
      <c r="G20" s="28">
        <v>49500</v>
      </c>
    </row>
    <row r="21" spans="1:7" x14ac:dyDescent="0.25">
      <c r="A21" s="1">
        <v>19</v>
      </c>
      <c r="B21" s="25" t="s">
        <v>71</v>
      </c>
      <c r="C21" s="25" t="s">
        <v>72</v>
      </c>
      <c r="D21" s="26" t="s">
        <v>47</v>
      </c>
      <c r="E21" s="27">
        <v>10</v>
      </c>
      <c r="F21" s="27">
        <v>3800</v>
      </c>
      <c r="G21" s="28">
        <v>38000</v>
      </c>
    </row>
    <row r="22" spans="1:7" x14ac:dyDescent="0.25">
      <c r="A22" s="1">
        <v>20</v>
      </c>
      <c r="B22" s="25" t="s">
        <v>73</v>
      </c>
      <c r="C22" s="25" t="s">
        <v>74</v>
      </c>
      <c r="D22" s="26" t="s">
        <v>21</v>
      </c>
      <c r="E22" s="27">
        <v>6</v>
      </c>
      <c r="F22" s="27">
        <v>3255</v>
      </c>
      <c r="G22" s="28">
        <v>19530</v>
      </c>
    </row>
    <row r="23" spans="1:7" ht="38.25" x14ac:dyDescent="0.25">
      <c r="A23" s="1">
        <v>21</v>
      </c>
      <c r="B23" s="24" t="s">
        <v>75</v>
      </c>
      <c r="C23" s="24" t="s">
        <v>76</v>
      </c>
      <c r="D23" s="30" t="s">
        <v>38</v>
      </c>
      <c r="E23" s="27">
        <v>100</v>
      </c>
      <c r="F23" s="29">
        <v>43752</v>
      </c>
      <c r="G23" s="28">
        <v>4375200</v>
      </c>
    </row>
    <row r="24" spans="1:7" ht="38.25" x14ac:dyDescent="0.25">
      <c r="A24" s="1">
        <v>22</v>
      </c>
      <c r="B24" s="24" t="s">
        <v>77</v>
      </c>
      <c r="C24" s="24" t="s">
        <v>78</v>
      </c>
      <c r="D24" s="30" t="s">
        <v>38</v>
      </c>
      <c r="E24" s="27">
        <v>500</v>
      </c>
      <c r="F24" s="29">
        <v>13564</v>
      </c>
      <c r="G24" s="28">
        <v>6782000</v>
      </c>
    </row>
    <row r="25" spans="1:7" ht="25.5" x14ac:dyDescent="0.25">
      <c r="A25" s="1">
        <v>23</v>
      </c>
      <c r="B25" s="24" t="s">
        <v>79</v>
      </c>
      <c r="C25" s="24" t="s">
        <v>80</v>
      </c>
      <c r="D25" s="30" t="s">
        <v>38</v>
      </c>
      <c r="E25" s="27">
        <v>200</v>
      </c>
      <c r="F25" s="29">
        <v>864</v>
      </c>
      <c r="G25" s="28">
        <v>172800</v>
      </c>
    </row>
    <row r="26" spans="1:7" ht="25.5" x14ac:dyDescent="0.25">
      <c r="A26" s="1">
        <v>24</v>
      </c>
      <c r="B26" s="24" t="s">
        <v>79</v>
      </c>
      <c r="C26" s="24" t="s">
        <v>81</v>
      </c>
      <c r="D26" s="30" t="s">
        <v>38</v>
      </c>
      <c r="E26" s="27">
        <v>700</v>
      </c>
      <c r="F26" s="29">
        <v>864</v>
      </c>
      <c r="G26" s="28">
        <v>604800</v>
      </c>
    </row>
    <row r="27" spans="1:7" ht="25.5" x14ac:dyDescent="0.25">
      <c r="A27" s="1">
        <v>25</v>
      </c>
      <c r="B27" s="24" t="s">
        <v>79</v>
      </c>
      <c r="C27" s="24" t="s">
        <v>82</v>
      </c>
      <c r="D27" s="30" t="s">
        <v>38</v>
      </c>
      <c r="E27" s="27">
        <v>200</v>
      </c>
      <c r="F27" s="29">
        <v>864</v>
      </c>
      <c r="G27" s="28">
        <v>172800</v>
      </c>
    </row>
    <row r="28" spans="1:7" ht="38.25" x14ac:dyDescent="0.25">
      <c r="A28" s="1">
        <v>26</v>
      </c>
      <c r="B28" s="24" t="s">
        <v>83</v>
      </c>
      <c r="C28" s="24" t="s">
        <v>84</v>
      </c>
      <c r="D28" s="30" t="s">
        <v>38</v>
      </c>
      <c r="E28" s="27">
        <v>500</v>
      </c>
      <c r="F28" s="29">
        <v>1832</v>
      </c>
      <c r="G28" s="28">
        <v>916000</v>
      </c>
    </row>
    <row r="29" spans="1:7" x14ac:dyDescent="0.25">
      <c r="A29" s="1">
        <v>27</v>
      </c>
      <c r="B29" s="24" t="s">
        <v>85</v>
      </c>
      <c r="C29" s="24" t="s">
        <v>86</v>
      </c>
      <c r="D29" s="30" t="s">
        <v>38</v>
      </c>
      <c r="E29" s="27">
        <v>1000</v>
      </c>
      <c r="F29" s="29">
        <v>132</v>
      </c>
      <c r="G29" s="28">
        <v>132000</v>
      </c>
    </row>
    <row r="30" spans="1:7" x14ac:dyDescent="0.25">
      <c r="A30" s="1">
        <v>28</v>
      </c>
      <c r="B30" s="24" t="s">
        <v>87</v>
      </c>
      <c r="C30" s="24" t="s">
        <v>88</v>
      </c>
      <c r="D30" s="30" t="s">
        <v>38</v>
      </c>
      <c r="E30" s="27">
        <v>250</v>
      </c>
      <c r="F30" s="29">
        <v>45150</v>
      </c>
      <c r="G30" s="28">
        <v>11287500</v>
      </c>
    </row>
    <row r="31" spans="1:7" ht="25.5" x14ac:dyDescent="0.25">
      <c r="A31" s="1">
        <v>29</v>
      </c>
      <c r="B31" s="24" t="s">
        <v>89</v>
      </c>
      <c r="C31" s="24" t="s">
        <v>90</v>
      </c>
      <c r="D31" s="30" t="s">
        <v>47</v>
      </c>
      <c r="E31" s="27">
        <v>50</v>
      </c>
      <c r="F31" s="29">
        <v>6625</v>
      </c>
      <c r="G31" s="28">
        <v>331250</v>
      </c>
    </row>
    <row r="32" spans="1:7" ht="25.5" x14ac:dyDescent="0.25">
      <c r="A32" s="1">
        <v>30</v>
      </c>
      <c r="B32" s="24" t="s">
        <v>91</v>
      </c>
      <c r="C32" s="24" t="s">
        <v>92</v>
      </c>
      <c r="D32" s="30" t="s">
        <v>93</v>
      </c>
      <c r="E32" s="27">
        <v>10</v>
      </c>
      <c r="F32" s="29">
        <v>26000</v>
      </c>
      <c r="G32" s="28">
        <v>260000</v>
      </c>
    </row>
    <row r="33" spans="1:7" ht="25.5" x14ac:dyDescent="0.25">
      <c r="A33" s="1">
        <v>31</v>
      </c>
      <c r="B33" s="24" t="s">
        <v>94</v>
      </c>
      <c r="C33" s="24" t="s">
        <v>95</v>
      </c>
      <c r="D33" s="30" t="s">
        <v>47</v>
      </c>
      <c r="E33" s="27">
        <v>400</v>
      </c>
      <c r="F33" s="29">
        <v>1100</v>
      </c>
      <c r="G33" s="28">
        <v>440000</v>
      </c>
    </row>
    <row r="34" spans="1:7" ht="38.25" x14ac:dyDescent="0.25">
      <c r="A34" s="1">
        <v>32</v>
      </c>
      <c r="B34" s="24" t="s">
        <v>96</v>
      </c>
      <c r="C34" s="24" t="s">
        <v>97</v>
      </c>
      <c r="D34" s="30" t="s">
        <v>38</v>
      </c>
      <c r="E34" s="27">
        <v>10</v>
      </c>
      <c r="F34" s="29">
        <v>128500</v>
      </c>
      <c r="G34" s="28">
        <v>1285000</v>
      </c>
    </row>
    <row r="35" spans="1:7" ht="25.5" x14ac:dyDescent="0.25">
      <c r="A35" s="1">
        <v>33</v>
      </c>
      <c r="B35" s="24" t="s">
        <v>98</v>
      </c>
      <c r="C35" s="24" t="s">
        <v>99</v>
      </c>
      <c r="D35" s="30" t="s">
        <v>38</v>
      </c>
      <c r="E35" s="27">
        <v>500</v>
      </c>
      <c r="F35" s="29">
        <v>5750</v>
      </c>
      <c r="G35" s="28">
        <v>2875000</v>
      </c>
    </row>
    <row r="36" spans="1:7" ht="25.5" x14ac:dyDescent="0.25">
      <c r="A36" s="1">
        <v>34</v>
      </c>
      <c r="B36" s="24" t="s">
        <v>100</v>
      </c>
      <c r="C36" s="24" t="s">
        <v>101</v>
      </c>
      <c r="D36" s="30" t="s">
        <v>102</v>
      </c>
      <c r="E36" s="27">
        <v>25</v>
      </c>
      <c r="F36" s="29">
        <v>3000</v>
      </c>
      <c r="G36" s="28">
        <v>75000</v>
      </c>
    </row>
    <row r="37" spans="1:7" x14ac:dyDescent="0.25">
      <c r="A37" s="1">
        <v>35</v>
      </c>
      <c r="B37" s="24" t="s">
        <v>103</v>
      </c>
      <c r="C37" s="24" t="s">
        <v>104</v>
      </c>
      <c r="D37" s="30" t="s">
        <v>38</v>
      </c>
      <c r="E37" s="27">
        <v>40000</v>
      </c>
      <c r="F37" s="29">
        <v>24.71</v>
      </c>
      <c r="G37" s="28">
        <v>988400</v>
      </c>
    </row>
    <row r="38" spans="1:7" x14ac:dyDescent="0.25">
      <c r="A38" s="1">
        <v>36</v>
      </c>
      <c r="B38" s="24" t="s">
        <v>103</v>
      </c>
      <c r="C38" s="24" t="s">
        <v>105</v>
      </c>
      <c r="D38" s="30" t="s">
        <v>38</v>
      </c>
      <c r="E38" s="27">
        <v>60000</v>
      </c>
      <c r="F38" s="29">
        <v>15.69</v>
      </c>
      <c r="G38" s="28">
        <v>941400</v>
      </c>
    </row>
    <row r="39" spans="1:7" x14ac:dyDescent="0.25">
      <c r="A39" s="1">
        <v>37</v>
      </c>
      <c r="B39" s="24" t="s">
        <v>103</v>
      </c>
      <c r="C39" s="24" t="s">
        <v>106</v>
      </c>
      <c r="D39" s="30" t="s">
        <v>38</v>
      </c>
      <c r="E39" s="27">
        <v>40000</v>
      </c>
      <c r="F39" s="29">
        <v>15.83</v>
      </c>
      <c r="G39" s="28">
        <v>633200</v>
      </c>
    </row>
    <row r="40" spans="1:7" x14ac:dyDescent="0.25">
      <c r="A40" s="1">
        <v>38</v>
      </c>
      <c r="B40" s="24" t="s">
        <v>103</v>
      </c>
      <c r="C40" s="24" t="s">
        <v>107</v>
      </c>
      <c r="D40" s="30" t="s">
        <v>38</v>
      </c>
      <c r="E40" s="27">
        <v>15000</v>
      </c>
      <c r="F40" s="29">
        <v>31.06</v>
      </c>
      <c r="G40" s="28">
        <v>465900</v>
      </c>
    </row>
    <row r="41" spans="1:7" ht="25.5" x14ac:dyDescent="0.25">
      <c r="A41" s="1">
        <v>39</v>
      </c>
      <c r="B41" s="24" t="s">
        <v>108</v>
      </c>
      <c r="C41" s="24" t="s">
        <v>109</v>
      </c>
      <c r="D41" s="30" t="s">
        <v>38</v>
      </c>
      <c r="E41" s="27">
        <v>200</v>
      </c>
      <c r="F41" s="29">
        <v>24500</v>
      </c>
      <c r="G41" s="28">
        <v>4900000</v>
      </c>
    </row>
    <row r="42" spans="1:7" ht="25.5" x14ac:dyDescent="0.25">
      <c r="A42" s="1">
        <v>40</v>
      </c>
      <c r="B42" s="24" t="s">
        <v>110</v>
      </c>
      <c r="C42" s="24" t="s">
        <v>111</v>
      </c>
      <c r="D42" s="30" t="s">
        <v>102</v>
      </c>
      <c r="E42" s="27">
        <v>300</v>
      </c>
      <c r="F42" s="29">
        <v>2250</v>
      </c>
      <c r="G42" s="28">
        <v>675000</v>
      </c>
    </row>
    <row r="43" spans="1:7" x14ac:dyDescent="0.25">
      <c r="A43" s="1">
        <v>41</v>
      </c>
      <c r="B43" s="24" t="s">
        <v>112</v>
      </c>
      <c r="C43" s="24" t="s">
        <v>113</v>
      </c>
      <c r="D43" s="30" t="s">
        <v>38</v>
      </c>
      <c r="E43" s="27">
        <v>10</v>
      </c>
      <c r="F43" s="29">
        <v>7250</v>
      </c>
      <c r="G43" s="28">
        <v>72500</v>
      </c>
    </row>
    <row r="44" spans="1:7" x14ac:dyDescent="0.25">
      <c r="A44" s="1">
        <v>42</v>
      </c>
      <c r="B44" s="24" t="s">
        <v>114</v>
      </c>
      <c r="C44" s="24" t="s">
        <v>115</v>
      </c>
      <c r="D44" s="30" t="s">
        <v>38</v>
      </c>
      <c r="E44" s="27">
        <v>3000</v>
      </c>
      <c r="F44" s="29">
        <v>312.5</v>
      </c>
      <c r="G44" s="28">
        <v>937500</v>
      </c>
    </row>
    <row r="45" spans="1:7" x14ac:dyDescent="0.25">
      <c r="A45" s="1">
        <v>43</v>
      </c>
      <c r="B45" s="24" t="s">
        <v>116</v>
      </c>
      <c r="C45" s="24" t="s">
        <v>117</v>
      </c>
      <c r="D45" s="30" t="s">
        <v>38</v>
      </c>
      <c r="E45" s="27">
        <v>20</v>
      </c>
      <c r="F45" s="29">
        <v>36250</v>
      </c>
      <c r="G45" s="28">
        <v>725000</v>
      </c>
    </row>
    <row r="46" spans="1:7" x14ac:dyDescent="0.25">
      <c r="A46" s="1">
        <v>44</v>
      </c>
      <c r="B46" s="24" t="s">
        <v>116</v>
      </c>
      <c r="C46" s="24" t="s">
        <v>118</v>
      </c>
      <c r="D46" s="30" t="s">
        <v>38</v>
      </c>
      <c r="E46" s="27">
        <v>20</v>
      </c>
      <c r="F46" s="29">
        <v>16250</v>
      </c>
      <c r="G46" s="28">
        <v>325000</v>
      </c>
    </row>
    <row r="47" spans="1:7" x14ac:dyDescent="0.25">
      <c r="A47" s="1">
        <v>45</v>
      </c>
      <c r="B47" s="24" t="s">
        <v>119</v>
      </c>
      <c r="C47" s="24" t="s">
        <v>120</v>
      </c>
      <c r="D47" s="30" t="s">
        <v>38</v>
      </c>
      <c r="E47" s="27">
        <v>4</v>
      </c>
      <c r="F47" s="29">
        <v>18750</v>
      </c>
      <c r="G47" s="28">
        <v>75000</v>
      </c>
    </row>
    <row r="48" spans="1:7" x14ac:dyDescent="0.25">
      <c r="A48" s="1">
        <v>46</v>
      </c>
      <c r="B48" s="24" t="s">
        <v>121</v>
      </c>
      <c r="C48" s="24" t="s">
        <v>121</v>
      </c>
      <c r="D48" s="30" t="s">
        <v>38</v>
      </c>
      <c r="E48" s="27">
        <v>4</v>
      </c>
      <c r="F48" s="29">
        <v>12500</v>
      </c>
      <c r="G48" s="28">
        <v>50000</v>
      </c>
    </row>
    <row r="49" spans="1:7" ht="25.5" x14ac:dyDescent="0.25">
      <c r="A49" s="1">
        <v>47</v>
      </c>
      <c r="B49" s="24" t="s">
        <v>122</v>
      </c>
      <c r="C49" s="24" t="s">
        <v>123</v>
      </c>
      <c r="D49" s="30" t="s">
        <v>38</v>
      </c>
      <c r="E49" s="27">
        <v>150</v>
      </c>
      <c r="F49" s="29">
        <v>5750</v>
      </c>
      <c r="G49" s="28">
        <v>862500</v>
      </c>
    </row>
    <row r="50" spans="1:7" ht="25.5" x14ac:dyDescent="0.25">
      <c r="A50" s="1">
        <v>48</v>
      </c>
      <c r="B50" s="24" t="s">
        <v>124</v>
      </c>
      <c r="C50" s="24" t="s">
        <v>125</v>
      </c>
      <c r="D50" s="30" t="s">
        <v>38</v>
      </c>
      <c r="E50" s="27">
        <v>100</v>
      </c>
      <c r="F50" s="29">
        <v>11275</v>
      </c>
      <c r="G50" s="28">
        <v>1127500</v>
      </c>
    </row>
    <row r="51" spans="1:7" ht="25.5" x14ac:dyDescent="0.25">
      <c r="A51" s="1">
        <v>49</v>
      </c>
      <c r="B51" s="24" t="s">
        <v>124</v>
      </c>
      <c r="C51" s="24" t="s">
        <v>126</v>
      </c>
      <c r="D51" s="30" t="s">
        <v>38</v>
      </c>
      <c r="E51" s="27">
        <v>100</v>
      </c>
      <c r="F51" s="29">
        <v>11275</v>
      </c>
      <c r="G51" s="28">
        <v>1127500</v>
      </c>
    </row>
    <row r="52" spans="1:7" ht="25.5" x14ac:dyDescent="0.25">
      <c r="A52" s="1">
        <v>50</v>
      </c>
      <c r="B52" s="24" t="s">
        <v>124</v>
      </c>
      <c r="C52" s="24" t="s">
        <v>127</v>
      </c>
      <c r="D52" s="30" t="s">
        <v>38</v>
      </c>
      <c r="E52" s="27">
        <v>50</v>
      </c>
      <c r="F52" s="29">
        <v>11275</v>
      </c>
      <c r="G52" s="28">
        <v>563750</v>
      </c>
    </row>
    <row r="53" spans="1:7" ht="25.5" x14ac:dyDescent="0.25">
      <c r="A53" s="1">
        <v>51</v>
      </c>
      <c r="B53" s="24" t="s">
        <v>124</v>
      </c>
      <c r="C53" s="24" t="s">
        <v>128</v>
      </c>
      <c r="D53" s="30" t="s">
        <v>38</v>
      </c>
      <c r="E53" s="27">
        <v>50</v>
      </c>
      <c r="F53" s="29">
        <v>11275</v>
      </c>
      <c r="G53" s="28">
        <v>563750</v>
      </c>
    </row>
    <row r="54" spans="1:7" x14ac:dyDescent="0.25">
      <c r="A54" s="1">
        <v>52</v>
      </c>
      <c r="B54" s="24" t="s">
        <v>129</v>
      </c>
      <c r="C54" s="24" t="s">
        <v>130</v>
      </c>
      <c r="D54" s="30" t="s">
        <v>38</v>
      </c>
      <c r="E54" s="27">
        <v>3000</v>
      </c>
      <c r="F54" s="29">
        <v>317.5</v>
      </c>
      <c r="G54" s="28">
        <v>952500</v>
      </c>
    </row>
    <row r="55" spans="1:7" x14ac:dyDescent="0.25">
      <c r="A55" s="1">
        <v>53</v>
      </c>
      <c r="B55" s="24" t="s">
        <v>131</v>
      </c>
      <c r="C55" s="24" t="s">
        <v>132</v>
      </c>
      <c r="D55" s="30" t="s">
        <v>38</v>
      </c>
      <c r="E55" s="27">
        <v>7000</v>
      </c>
      <c r="F55" s="29">
        <v>287.5</v>
      </c>
      <c r="G55" s="28">
        <v>2012500</v>
      </c>
    </row>
    <row r="56" spans="1:7" ht="25.5" x14ac:dyDescent="0.25">
      <c r="A56" s="1">
        <v>54</v>
      </c>
      <c r="B56" s="24" t="s">
        <v>133</v>
      </c>
      <c r="C56" s="24" t="s">
        <v>134</v>
      </c>
      <c r="D56" s="30" t="s">
        <v>38</v>
      </c>
      <c r="E56" s="27">
        <v>1500</v>
      </c>
      <c r="F56" s="29">
        <v>1000</v>
      </c>
      <c r="G56" s="28">
        <v>1500000</v>
      </c>
    </row>
    <row r="57" spans="1:7" ht="63.75" x14ac:dyDescent="0.25">
      <c r="A57" s="1">
        <v>55</v>
      </c>
      <c r="B57" s="24" t="s">
        <v>135</v>
      </c>
      <c r="C57" s="24" t="s">
        <v>136</v>
      </c>
      <c r="D57" s="30" t="s">
        <v>38</v>
      </c>
      <c r="E57" s="27">
        <v>50</v>
      </c>
      <c r="F57" s="29">
        <v>19000</v>
      </c>
      <c r="G57" s="28">
        <v>950000</v>
      </c>
    </row>
    <row r="58" spans="1:7" ht="102" x14ac:dyDescent="0.25">
      <c r="A58" s="1">
        <v>56</v>
      </c>
      <c r="B58" s="24" t="s">
        <v>137</v>
      </c>
      <c r="C58" s="24" t="s">
        <v>138</v>
      </c>
      <c r="D58" s="30" t="s">
        <v>38</v>
      </c>
      <c r="E58" s="27">
        <v>20</v>
      </c>
      <c r="F58" s="29">
        <v>26500</v>
      </c>
      <c r="G58" s="28">
        <v>530000</v>
      </c>
    </row>
    <row r="59" spans="1:7" x14ac:dyDescent="0.25">
      <c r="A59" s="1">
        <v>57</v>
      </c>
      <c r="B59" s="24" t="s">
        <v>139</v>
      </c>
      <c r="C59" s="24" t="s">
        <v>140</v>
      </c>
      <c r="D59" s="30" t="s">
        <v>38</v>
      </c>
      <c r="E59" s="27">
        <v>500</v>
      </c>
      <c r="F59" s="29">
        <v>7500</v>
      </c>
      <c r="G59" s="28">
        <v>3750000</v>
      </c>
    </row>
    <row r="60" spans="1:7" ht="25.5" x14ac:dyDescent="0.25">
      <c r="A60" s="1">
        <v>58</v>
      </c>
      <c r="B60" s="24" t="s">
        <v>141</v>
      </c>
      <c r="C60" s="24" t="s">
        <v>142</v>
      </c>
      <c r="D60" s="30" t="s">
        <v>38</v>
      </c>
      <c r="E60" s="27">
        <v>80</v>
      </c>
      <c r="F60" s="29">
        <v>12250</v>
      </c>
      <c r="G60" s="28">
        <v>980000</v>
      </c>
    </row>
    <row r="61" spans="1:7" x14ac:dyDescent="0.25">
      <c r="A61" s="1">
        <v>59</v>
      </c>
      <c r="B61" s="24" t="s">
        <v>143</v>
      </c>
      <c r="C61" s="24" t="s">
        <v>144</v>
      </c>
      <c r="D61" s="30" t="s">
        <v>38</v>
      </c>
      <c r="E61" s="27">
        <v>10</v>
      </c>
      <c r="F61" s="29">
        <v>7000</v>
      </c>
      <c r="G61" s="28">
        <v>70000</v>
      </c>
    </row>
    <row r="62" spans="1:7" ht="38.25" x14ac:dyDescent="0.25">
      <c r="A62" s="1">
        <v>60</v>
      </c>
      <c r="B62" s="24" t="s">
        <v>145</v>
      </c>
      <c r="C62" s="24" t="s">
        <v>146</v>
      </c>
      <c r="D62" s="30" t="s">
        <v>38</v>
      </c>
      <c r="E62" s="27">
        <v>100</v>
      </c>
      <c r="F62" s="29">
        <v>1087.5</v>
      </c>
      <c r="G62" s="28">
        <v>108750</v>
      </c>
    </row>
    <row r="63" spans="1:7" ht="38.25" x14ac:dyDescent="0.25">
      <c r="A63" s="1">
        <v>61</v>
      </c>
      <c r="B63" s="24" t="s">
        <v>145</v>
      </c>
      <c r="C63" s="24" t="s">
        <v>147</v>
      </c>
      <c r="D63" s="30" t="s">
        <v>38</v>
      </c>
      <c r="E63" s="27">
        <v>100</v>
      </c>
      <c r="F63" s="29">
        <v>1087.5</v>
      </c>
      <c r="G63" s="28">
        <v>108750</v>
      </c>
    </row>
    <row r="64" spans="1:7" ht="38.25" x14ac:dyDescent="0.25">
      <c r="A64" s="1">
        <v>62</v>
      </c>
      <c r="B64" s="24" t="s">
        <v>145</v>
      </c>
      <c r="C64" s="24" t="s">
        <v>148</v>
      </c>
      <c r="D64" s="30" t="s">
        <v>38</v>
      </c>
      <c r="E64" s="27">
        <v>100</v>
      </c>
      <c r="F64" s="29">
        <v>1087.5</v>
      </c>
      <c r="G64" s="28">
        <v>108750</v>
      </c>
    </row>
    <row r="65" spans="1:7" x14ac:dyDescent="0.25">
      <c r="A65" s="1">
        <v>63</v>
      </c>
      <c r="B65" s="24" t="s">
        <v>149</v>
      </c>
      <c r="C65" s="24" t="s">
        <v>150</v>
      </c>
      <c r="D65" s="30" t="s">
        <v>38</v>
      </c>
      <c r="E65" s="27">
        <v>10</v>
      </c>
      <c r="F65" s="29">
        <v>36250</v>
      </c>
      <c r="G65" s="28">
        <v>362500</v>
      </c>
    </row>
    <row r="66" spans="1:7" x14ac:dyDescent="0.25">
      <c r="A66" s="1">
        <v>64</v>
      </c>
      <c r="B66" s="24" t="s">
        <v>151</v>
      </c>
      <c r="C66" s="24" t="s">
        <v>152</v>
      </c>
      <c r="D66" s="30" t="s">
        <v>38</v>
      </c>
      <c r="E66" s="27">
        <v>5000</v>
      </c>
      <c r="F66" s="29">
        <v>90</v>
      </c>
      <c r="G66" s="28">
        <v>450000</v>
      </c>
    </row>
    <row r="67" spans="1:7" x14ac:dyDescent="0.25">
      <c r="A67" s="1">
        <v>65</v>
      </c>
      <c r="B67" s="24" t="s">
        <v>153</v>
      </c>
      <c r="C67" s="24" t="s">
        <v>154</v>
      </c>
      <c r="D67" s="30" t="s">
        <v>38</v>
      </c>
      <c r="E67" s="27">
        <v>2000</v>
      </c>
      <c r="F67" s="29">
        <v>348.8</v>
      </c>
      <c r="G67" s="28">
        <v>697600</v>
      </c>
    </row>
    <row r="68" spans="1:7" x14ac:dyDescent="0.25">
      <c r="A68" s="18"/>
      <c r="B68" s="19"/>
      <c r="C68" s="20"/>
      <c r="D68" s="21"/>
      <c r="E68" s="22"/>
      <c r="F68" s="23"/>
      <c r="G68" s="23"/>
    </row>
    <row r="69" spans="1:7" x14ac:dyDescent="0.25">
      <c r="A69" s="18"/>
      <c r="B69" s="19"/>
      <c r="C69" s="20"/>
      <c r="D69" s="21"/>
      <c r="E69" s="22"/>
      <c r="F69" s="23"/>
      <c r="G69" s="23"/>
    </row>
    <row r="70" spans="1:7" x14ac:dyDescent="0.25">
      <c r="A70" s="18"/>
      <c r="B70" s="19"/>
      <c r="C70" s="20"/>
      <c r="D70" s="21"/>
      <c r="E70" s="22"/>
      <c r="F70" s="23"/>
      <c r="G70" s="23"/>
    </row>
    <row r="71" spans="1:7" ht="15.75" x14ac:dyDescent="0.25">
      <c r="C71" s="16" t="s">
        <v>16</v>
      </c>
      <c r="D71" s="16"/>
    </row>
    <row r="72" spans="1:7" ht="15.75" x14ac:dyDescent="0.25">
      <c r="C72" s="17"/>
      <c r="D72" s="17"/>
    </row>
    <row r="73" spans="1:7" ht="15.75" x14ac:dyDescent="0.25">
      <c r="C73" s="16" t="s">
        <v>221</v>
      </c>
      <c r="D73" s="16"/>
    </row>
    <row r="74" spans="1:7" ht="15.75" x14ac:dyDescent="0.25">
      <c r="C74" s="16"/>
      <c r="D74" s="17"/>
    </row>
    <row r="75" spans="1:7" ht="15.75" x14ac:dyDescent="0.25">
      <c r="C75" s="16" t="s">
        <v>17</v>
      </c>
      <c r="D75" s="16"/>
    </row>
    <row r="76" spans="1:7" ht="15.75" x14ac:dyDescent="0.25">
      <c r="C76" s="16"/>
      <c r="D76" s="17"/>
    </row>
    <row r="77" spans="1:7" ht="15.75" x14ac:dyDescent="0.25">
      <c r="C77" s="16" t="s">
        <v>18</v>
      </c>
      <c r="D77" s="16"/>
    </row>
  </sheetData>
  <mergeCells count="1">
    <mergeCell ref="A1:G1"/>
  </mergeCells>
  <pageMargins left="0.23622047244094491" right="0.23622047244094491" top="0.74803149606299213" bottom="0.74803149606299213" header="0.31496062992125984" footer="0.31496062992125984"/>
  <pageSetup paperSize="9" scale="7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1"/>
  <sheetViews>
    <sheetView topLeftCell="A109" zoomScaleNormal="100" workbookViewId="0">
      <selection activeCell="B125" sqref="B125:B131"/>
    </sheetView>
  </sheetViews>
  <sheetFormatPr defaultRowHeight="12.75" x14ac:dyDescent="0.2"/>
  <cols>
    <col min="1" max="1" width="6.7109375" style="31" customWidth="1"/>
    <col min="2" max="2" width="91.85546875" style="31" customWidth="1"/>
    <col min="3" max="16384" width="9.140625" style="31"/>
  </cols>
  <sheetData>
    <row r="1" spans="1:2" x14ac:dyDescent="0.2">
      <c r="A1" s="42" t="s">
        <v>155</v>
      </c>
      <c r="B1" s="43"/>
    </row>
    <row r="2" spans="1:2" s="32" customFormat="1" ht="18.75" customHeight="1" x14ac:dyDescent="0.25">
      <c r="A2" s="32" t="s">
        <v>7</v>
      </c>
    </row>
    <row r="4" spans="1:2" x14ac:dyDescent="0.2">
      <c r="A4" s="31" t="s">
        <v>215</v>
      </c>
    </row>
    <row r="5" spans="1:2" x14ac:dyDescent="0.2">
      <c r="A5" s="33" t="s">
        <v>8</v>
      </c>
      <c r="B5" s="34" t="s">
        <v>9</v>
      </c>
    </row>
    <row r="6" spans="1:2" x14ac:dyDescent="0.2">
      <c r="A6" s="33">
        <v>1</v>
      </c>
      <c r="B6" s="34" t="s">
        <v>12</v>
      </c>
    </row>
    <row r="7" spans="1:2" x14ac:dyDescent="0.2">
      <c r="A7" s="33">
        <v>2</v>
      </c>
      <c r="B7" s="34" t="s">
        <v>156</v>
      </c>
    </row>
    <row r="8" spans="1:2" x14ac:dyDescent="0.2">
      <c r="A8" s="33">
        <v>3</v>
      </c>
      <c r="B8" s="34" t="s">
        <v>157</v>
      </c>
    </row>
    <row r="9" spans="1:2" ht="25.5" x14ac:dyDescent="0.2">
      <c r="A9" s="33">
        <v>4</v>
      </c>
      <c r="B9" s="34" t="s">
        <v>158</v>
      </c>
    </row>
    <row r="10" spans="1:2" x14ac:dyDescent="0.2">
      <c r="A10" s="33">
        <v>5</v>
      </c>
      <c r="B10" s="34" t="s">
        <v>159</v>
      </c>
    </row>
    <row r="11" spans="1:2" x14ac:dyDescent="0.2">
      <c r="A11" s="33">
        <v>6</v>
      </c>
      <c r="B11" s="34" t="s">
        <v>160</v>
      </c>
    </row>
    <row r="12" spans="1:2" x14ac:dyDescent="0.2">
      <c r="A12" s="33">
        <v>7</v>
      </c>
      <c r="B12" s="34" t="s">
        <v>13</v>
      </c>
    </row>
    <row r="13" spans="1:2" x14ac:dyDescent="0.2">
      <c r="A13" s="33">
        <v>8</v>
      </c>
      <c r="B13" s="34" t="s">
        <v>161</v>
      </c>
    </row>
    <row r="14" spans="1:2" x14ac:dyDescent="0.2">
      <c r="A14" s="33">
        <v>9</v>
      </c>
      <c r="B14" s="34" t="s">
        <v>161</v>
      </c>
    </row>
    <row r="15" spans="1:2" x14ac:dyDescent="0.2">
      <c r="A15" s="33">
        <v>10</v>
      </c>
      <c r="B15" s="34" t="s">
        <v>162</v>
      </c>
    </row>
    <row r="16" spans="1:2" x14ac:dyDescent="0.2">
      <c r="A16" s="33">
        <v>11</v>
      </c>
      <c r="B16" s="34" t="s">
        <v>163</v>
      </c>
    </row>
    <row r="17" spans="1:2" x14ac:dyDescent="0.2">
      <c r="A17" s="33">
        <v>12</v>
      </c>
      <c r="B17" s="34" t="s">
        <v>164</v>
      </c>
    </row>
    <row r="18" spans="1:2" x14ac:dyDescent="0.2">
      <c r="A18" s="33">
        <v>13</v>
      </c>
      <c r="B18" s="34" t="s">
        <v>156</v>
      </c>
    </row>
    <row r="19" spans="1:2" x14ac:dyDescent="0.2">
      <c r="A19" s="33">
        <v>14</v>
      </c>
      <c r="B19" s="34" t="s">
        <v>165</v>
      </c>
    </row>
    <row r="20" spans="1:2" x14ac:dyDescent="0.2">
      <c r="A20" s="33">
        <v>15</v>
      </c>
      <c r="B20" s="34" t="s">
        <v>166</v>
      </c>
    </row>
    <row r="21" spans="1:2" x14ac:dyDescent="0.2">
      <c r="A21" s="33">
        <v>16</v>
      </c>
      <c r="B21" s="34" t="s">
        <v>167</v>
      </c>
    </row>
    <row r="22" spans="1:2" x14ac:dyDescent="0.2">
      <c r="A22" s="33">
        <v>17</v>
      </c>
      <c r="B22" s="34" t="s">
        <v>168</v>
      </c>
    </row>
    <row r="23" spans="1:2" x14ac:dyDescent="0.2">
      <c r="A23" s="33">
        <v>18</v>
      </c>
      <c r="B23" s="34" t="s">
        <v>169</v>
      </c>
    </row>
    <row r="24" spans="1:2" ht="25.5" x14ac:dyDescent="0.2">
      <c r="A24" s="33">
        <v>19</v>
      </c>
      <c r="B24" s="34" t="s">
        <v>170</v>
      </c>
    </row>
    <row r="25" spans="1:2" x14ac:dyDescent="0.2">
      <c r="A25" s="33">
        <v>20</v>
      </c>
      <c r="B25" s="34" t="s">
        <v>171</v>
      </c>
    </row>
    <row r="26" spans="1:2" x14ac:dyDescent="0.2">
      <c r="A26" s="33">
        <v>21</v>
      </c>
      <c r="B26" s="34" t="s">
        <v>172</v>
      </c>
    </row>
    <row r="27" spans="1:2" ht="25.5" x14ac:dyDescent="0.2">
      <c r="A27" s="33">
        <v>22</v>
      </c>
      <c r="B27" s="34" t="s">
        <v>173</v>
      </c>
    </row>
    <row r="28" spans="1:2" x14ac:dyDescent="0.2">
      <c r="A28" s="33">
        <v>23</v>
      </c>
      <c r="B28" s="34" t="s">
        <v>174</v>
      </c>
    </row>
    <row r="29" spans="1:2" x14ac:dyDescent="0.2">
      <c r="A29" s="33">
        <v>24</v>
      </c>
      <c r="B29" s="34" t="s">
        <v>156</v>
      </c>
    </row>
    <row r="30" spans="1:2" x14ac:dyDescent="0.2">
      <c r="A30" s="33">
        <v>25</v>
      </c>
      <c r="B30" s="34" t="s">
        <v>156</v>
      </c>
    </row>
    <row r="31" spans="1:2" x14ac:dyDescent="0.2">
      <c r="A31" s="33">
        <v>26</v>
      </c>
      <c r="B31" s="34" t="s">
        <v>175</v>
      </c>
    </row>
    <row r="32" spans="1:2" x14ac:dyDescent="0.2">
      <c r="A32" s="33">
        <v>27</v>
      </c>
      <c r="B32" s="34" t="s">
        <v>19</v>
      </c>
    </row>
    <row r="33" spans="1:2" x14ac:dyDescent="0.2">
      <c r="A33" s="33">
        <v>28</v>
      </c>
      <c r="B33" s="34" t="s">
        <v>176</v>
      </c>
    </row>
    <row r="34" spans="1:2" x14ac:dyDescent="0.2">
      <c r="A34" s="33">
        <v>29</v>
      </c>
      <c r="B34" s="34" t="s">
        <v>15</v>
      </c>
    </row>
    <row r="35" spans="1:2" x14ac:dyDescent="0.2">
      <c r="A35" s="33">
        <v>30</v>
      </c>
      <c r="B35" s="34" t="s">
        <v>20</v>
      </c>
    </row>
    <row r="36" spans="1:2" ht="25.5" x14ac:dyDescent="0.2">
      <c r="A36" s="33">
        <v>31</v>
      </c>
      <c r="B36" s="34" t="s">
        <v>177</v>
      </c>
    </row>
    <row r="37" spans="1:2" x14ac:dyDescent="0.2">
      <c r="A37" s="33">
        <v>32</v>
      </c>
      <c r="B37" s="34" t="s">
        <v>178</v>
      </c>
    </row>
    <row r="38" spans="1:2" x14ac:dyDescent="0.2">
      <c r="A38" s="33">
        <v>33</v>
      </c>
      <c r="B38" s="34" t="s">
        <v>179</v>
      </c>
    </row>
    <row r="40" spans="1:2" x14ac:dyDescent="0.2">
      <c r="A40" s="31" t="s">
        <v>216</v>
      </c>
    </row>
    <row r="41" spans="1:2" x14ac:dyDescent="0.2">
      <c r="A41" s="33" t="s">
        <v>8</v>
      </c>
      <c r="B41" s="34" t="s">
        <v>9</v>
      </c>
    </row>
    <row r="42" spans="1:2" x14ac:dyDescent="0.2">
      <c r="A42" s="33">
        <v>1</v>
      </c>
      <c r="B42" s="34" t="s">
        <v>180</v>
      </c>
    </row>
    <row r="43" spans="1:2" x14ac:dyDescent="0.2">
      <c r="A43" s="33">
        <v>2</v>
      </c>
      <c r="B43" s="34" t="s">
        <v>181</v>
      </c>
    </row>
    <row r="44" spans="1:2" x14ac:dyDescent="0.2">
      <c r="A44" s="33">
        <v>3</v>
      </c>
      <c r="B44" s="34" t="s">
        <v>182</v>
      </c>
    </row>
    <row r="45" spans="1:2" x14ac:dyDescent="0.2">
      <c r="A45" s="33">
        <v>4</v>
      </c>
      <c r="B45" s="34" t="s">
        <v>183</v>
      </c>
    </row>
    <row r="46" spans="1:2" ht="25.5" x14ac:dyDescent="0.2">
      <c r="A46" s="33">
        <v>5</v>
      </c>
      <c r="B46" s="34" t="s">
        <v>184</v>
      </c>
    </row>
    <row r="47" spans="1:2" x14ac:dyDescent="0.2">
      <c r="A47" s="33">
        <v>6</v>
      </c>
      <c r="B47" s="34" t="s">
        <v>185</v>
      </c>
    </row>
    <row r="48" spans="1:2" x14ac:dyDescent="0.2">
      <c r="A48" s="33">
        <v>7</v>
      </c>
      <c r="B48" s="34" t="s">
        <v>186</v>
      </c>
    </row>
    <row r="49" spans="1:2" ht="25.5" x14ac:dyDescent="0.2">
      <c r="A49" s="33">
        <v>8</v>
      </c>
      <c r="B49" s="34" t="s">
        <v>187</v>
      </c>
    </row>
    <row r="50" spans="1:2" x14ac:dyDescent="0.2">
      <c r="A50" s="33">
        <v>9</v>
      </c>
      <c r="B50" s="34" t="s">
        <v>188</v>
      </c>
    </row>
    <row r="51" spans="1:2" x14ac:dyDescent="0.2">
      <c r="A51" s="33">
        <v>10</v>
      </c>
      <c r="B51" s="34" t="s">
        <v>189</v>
      </c>
    </row>
    <row r="52" spans="1:2" x14ac:dyDescent="0.2">
      <c r="A52" s="33">
        <v>11</v>
      </c>
      <c r="B52" s="34" t="s">
        <v>190</v>
      </c>
    </row>
    <row r="53" spans="1:2" x14ac:dyDescent="0.2">
      <c r="A53" s="33">
        <v>12</v>
      </c>
      <c r="B53" s="34" t="s">
        <v>191</v>
      </c>
    </row>
    <row r="54" spans="1:2" x14ac:dyDescent="0.2">
      <c r="A54" s="33">
        <v>13</v>
      </c>
      <c r="B54" s="34" t="s">
        <v>192</v>
      </c>
    </row>
    <row r="55" spans="1:2" x14ac:dyDescent="0.2">
      <c r="A55" s="33">
        <v>14</v>
      </c>
      <c r="B55" s="34" t="s">
        <v>14</v>
      </c>
    </row>
    <row r="56" spans="1:2" x14ac:dyDescent="0.2">
      <c r="A56" s="33">
        <v>15</v>
      </c>
      <c r="B56" s="34" t="s">
        <v>193</v>
      </c>
    </row>
    <row r="57" spans="1:2" x14ac:dyDescent="0.2">
      <c r="A57" s="33">
        <v>16</v>
      </c>
      <c r="B57" s="34" t="s">
        <v>194</v>
      </c>
    </row>
    <row r="58" spans="1:2" x14ac:dyDescent="0.2">
      <c r="A58" s="33">
        <v>17</v>
      </c>
      <c r="B58" s="34" t="s">
        <v>195</v>
      </c>
    </row>
    <row r="59" spans="1:2" x14ac:dyDescent="0.2">
      <c r="A59" s="33">
        <v>18</v>
      </c>
      <c r="B59" s="34" t="s">
        <v>196</v>
      </c>
    </row>
    <row r="60" spans="1:2" x14ac:dyDescent="0.2">
      <c r="A60" s="33">
        <v>19</v>
      </c>
      <c r="B60" s="34" t="s">
        <v>197</v>
      </c>
    </row>
    <row r="62" spans="1:2" x14ac:dyDescent="0.2">
      <c r="A62" s="31" t="s">
        <v>217</v>
      </c>
    </row>
    <row r="63" spans="1:2" x14ac:dyDescent="0.2">
      <c r="A63" s="33" t="s">
        <v>8</v>
      </c>
      <c r="B63" s="34" t="s">
        <v>9</v>
      </c>
    </row>
    <row r="64" spans="1:2" x14ac:dyDescent="0.2">
      <c r="A64" s="33">
        <v>1</v>
      </c>
      <c r="B64" s="34" t="s">
        <v>198</v>
      </c>
    </row>
    <row r="65" spans="1:2" x14ac:dyDescent="0.2">
      <c r="A65" s="33">
        <v>2</v>
      </c>
      <c r="B65" s="34" t="s">
        <v>199</v>
      </c>
    </row>
    <row r="66" spans="1:2" x14ac:dyDescent="0.2">
      <c r="A66" s="33">
        <v>3</v>
      </c>
      <c r="B66" s="34" t="s">
        <v>13</v>
      </c>
    </row>
    <row r="67" spans="1:2" x14ac:dyDescent="0.2">
      <c r="A67" s="33">
        <v>4</v>
      </c>
      <c r="B67" s="34" t="s">
        <v>200</v>
      </c>
    </row>
    <row r="68" spans="1:2" x14ac:dyDescent="0.2">
      <c r="A68" s="33">
        <v>5</v>
      </c>
      <c r="B68" s="34" t="s">
        <v>201</v>
      </c>
    </row>
    <row r="69" spans="1:2" x14ac:dyDescent="0.2">
      <c r="A69" s="33">
        <v>6</v>
      </c>
      <c r="B69" s="34" t="s">
        <v>202</v>
      </c>
    </row>
    <row r="70" spans="1:2" x14ac:dyDescent="0.2">
      <c r="A70" s="33">
        <v>7</v>
      </c>
      <c r="B70" s="34" t="s">
        <v>203</v>
      </c>
    </row>
    <row r="71" spans="1:2" x14ac:dyDescent="0.2">
      <c r="A71" s="33">
        <v>8</v>
      </c>
      <c r="B71" s="34" t="s">
        <v>204</v>
      </c>
    </row>
    <row r="72" spans="1:2" x14ac:dyDescent="0.2">
      <c r="A72" s="33">
        <v>9</v>
      </c>
      <c r="B72" s="34" t="s">
        <v>205</v>
      </c>
    </row>
    <row r="73" spans="1:2" x14ac:dyDescent="0.2">
      <c r="A73" s="33">
        <v>10</v>
      </c>
      <c r="B73" s="34" t="s">
        <v>206</v>
      </c>
    </row>
    <row r="74" spans="1:2" x14ac:dyDescent="0.2">
      <c r="A74" s="33">
        <v>11</v>
      </c>
      <c r="B74" s="34" t="s">
        <v>14</v>
      </c>
    </row>
    <row r="75" spans="1:2" x14ac:dyDescent="0.2">
      <c r="A75" s="33">
        <v>12</v>
      </c>
      <c r="B75" s="34" t="s">
        <v>207</v>
      </c>
    </row>
    <row r="76" spans="1:2" x14ac:dyDescent="0.2">
      <c r="A76" s="33">
        <v>13</v>
      </c>
      <c r="B76" s="34" t="s">
        <v>15</v>
      </c>
    </row>
    <row r="77" spans="1:2" x14ac:dyDescent="0.2">
      <c r="A77" s="33">
        <v>14</v>
      </c>
      <c r="B77" s="34" t="s">
        <v>208</v>
      </c>
    </row>
    <row r="78" spans="1:2" x14ac:dyDescent="0.2">
      <c r="A78" s="33">
        <v>15</v>
      </c>
      <c r="B78" s="34" t="s">
        <v>209</v>
      </c>
    </row>
    <row r="79" spans="1:2" x14ac:dyDescent="0.2">
      <c r="A79" s="33">
        <v>16</v>
      </c>
      <c r="B79" s="34" t="s">
        <v>179</v>
      </c>
    </row>
    <row r="81" spans="1:2" x14ac:dyDescent="0.2">
      <c r="A81" s="31" t="s">
        <v>218</v>
      </c>
    </row>
    <row r="82" spans="1:2" x14ac:dyDescent="0.2">
      <c r="A82" s="33" t="s">
        <v>8</v>
      </c>
      <c r="B82" s="34" t="s">
        <v>9</v>
      </c>
    </row>
    <row r="83" spans="1:2" x14ac:dyDescent="0.2">
      <c r="A83" s="33">
        <v>1</v>
      </c>
      <c r="B83" s="34" t="s">
        <v>210</v>
      </c>
    </row>
    <row r="84" spans="1:2" x14ac:dyDescent="0.2">
      <c r="A84" s="33">
        <v>2</v>
      </c>
      <c r="B84" s="34" t="s">
        <v>12</v>
      </c>
    </row>
    <row r="85" spans="1:2" x14ac:dyDescent="0.2">
      <c r="A85" s="33">
        <v>3</v>
      </c>
      <c r="B85" s="34" t="s">
        <v>211</v>
      </c>
    </row>
    <row r="86" spans="1:2" x14ac:dyDescent="0.2">
      <c r="A86" s="33">
        <v>4</v>
      </c>
      <c r="B86" s="34" t="s">
        <v>13</v>
      </c>
    </row>
    <row r="87" spans="1:2" x14ac:dyDescent="0.2">
      <c r="A87" s="33">
        <v>5</v>
      </c>
      <c r="B87" s="34" t="s">
        <v>212</v>
      </c>
    </row>
    <row r="88" spans="1:2" x14ac:dyDescent="0.2">
      <c r="A88" s="33">
        <v>6</v>
      </c>
      <c r="B88" s="34" t="s">
        <v>23</v>
      </c>
    </row>
    <row r="89" spans="1:2" x14ac:dyDescent="0.2">
      <c r="A89" s="33">
        <v>7</v>
      </c>
      <c r="B89" s="34" t="s">
        <v>24</v>
      </c>
    </row>
    <row r="90" spans="1:2" x14ac:dyDescent="0.2">
      <c r="A90" s="33">
        <v>8</v>
      </c>
      <c r="B90" s="34" t="s">
        <v>25</v>
      </c>
    </row>
    <row r="91" spans="1:2" x14ac:dyDescent="0.2">
      <c r="A91" s="33">
        <v>9</v>
      </c>
      <c r="B91" s="34" t="s">
        <v>26</v>
      </c>
    </row>
    <row r="92" spans="1:2" x14ac:dyDescent="0.2">
      <c r="A92" s="33">
        <v>10</v>
      </c>
      <c r="B92" s="34" t="s">
        <v>14</v>
      </c>
    </row>
    <row r="93" spans="1:2" x14ac:dyDescent="0.2">
      <c r="A93" s="33">
        <v>11</v>
      </c>
      <c r="B93" s="34" t="s">
        <v>27</v>
      </c>
    </row>
    <row r="94" spans="1:2" x14ac:dyDescent="0.2">
      <c r="A94" s="33">
        <v>12</v>
      </c>
      <c r="B94" s="34" t="s">
        <v>28</v>
      </c>
    </row>
    <row r="95" spans="1:2" x14ac:dyDescent="0.2">
      <c r="A95" s="33">
        <v>13</v>
      </c>
      <c r="B95" s="34" t="s">
        <v>29</v>
      </c>
    </row>
    <row r="96" spans="1:2" x14ac:dyDescent="0.2">
      <c r="A96" s="33">
        <v>14</v>
      </c>
      <c r="B96" s="34" t="s">
        <v>30</v>
      </c>
    </row>
    <row r="97" spans="1:2" x14ac:dyDescent="0.2">
      <c r="A97" s="33">
        <v>15</v>
      </c>
      <c r="B97" s="34" t="s">
        <v>32</v>
      </c>
    </row>
    <row r="98" spans="1:2" x14ac:dyDescent="0.2">
      <c r="A98" s="33">
        <v>16</v>
      </c>
      <c r="B98" s="34" t="s">
        <v>33</v>
      </c>
    </row>
    <row r="99" spans="1:2" x14ac:dyDescent="0.2">
      <c r="A99" s="33">
        <v>17</v>
      </c>
      <c r="B99" s="34" t="s">
        <v>34</v>
      </c>
    </row>
    <row r="100" spans="1:2" x14ac:dyDescent="0.2">
      <c r="A100" s="33">
        <v>18</v>
      </c>
      <c r="B100" s="34" t="s">
        <v>213</v>
      </c>
    </row>
    <row r="102" spans="1:2" x14ac:dyDescent="0.2">
      <c r="A102" s="31" t="s">
        <v>219</v>
      </c>
    </row>
    <row r="103" spans="1:2" x14ac:dyDescent="0.2">
      <c r="A103" s="36" t="s">
        <v>8</v>
      </c>
      <c r="B103" s="35" t="s">
        <v>9</v>
      </c>
    </row>
    <row r="104" spans="1:2" x14ac:dyDescent="0.2">
      <c r="A104" s="36">
        <v>1</v>
      </c>
      <c r="B104" s="35" t="s">
        <v>22</v>
      </c>
    </row>
    <row r="105" spans="1:2" x14ac:dyDescent="0.2">
      <c r="A105" s="36">
        <v>2</v>
      </c>
      <c r="B105" s="35" t="s">
        <v>12</v>
      </c>
    </row>
    <row r="106" spans="1:2" x14ac:dyDescent="0.2">
      <c r="A106" s="36">
        <v>3</v>
      </c>
      <c r="B106" s="35" t="s">
        <v>211</v>
      </c>
    </row>
    <row r="107" spans="1:2" x14ac:dyDescent="0.2">
      <c r="A107" s="36">
        <v>4</v>
      </c>
      <c r="B107" s="35" t="s">
        <v>13</v>
      </c>
    </row>
    <row r="108" spans="1:2" x14ac:dyDescent="0.2">
      <c r="A108" s="36">
        <v>5</v>
      </c>
      <c r="B108" s="35" t="s">
        <v>214</v>
      </c>
    </row>
    <row r="109" spans="1:2" x14ac:dyDescent="0.2">
      <c r="A109" s="36">
        <v>6</v>
      </c>
      <c r="B109" s="35" t="s">
        <v>24</v>
      </c>
    </row>
    <row r="110" spans="1:2" x14ac:dyDescent="0.2">
      <c r="A110" s="36">
        <v>7</v>
      </c>
      <c r="B110" s="35" t="s">
        <v>25</v>
      </c>
    </row>
    <row r="111" spans="1:2" x14ac:dyDescent="0.2">
      <c r="A111" s="36">
        <v>8</v>
      </c>
      <c r="B111" s="35" t="s">
        <v>26</v>
      </c>
    </row>
    <row r="112" spans="1:2" x14ac:dyDescent="0.2">
      <c r="A112" s="36">
        <v>9</v>
      </c>
      <c r="B112" s="35" t="s">
        <v>14</v>
      </c>
    </row>
    <row r="113" spans="1:2" x14ac:dyDescent="0.2">
      <c r="A113" s="36">
        <v>10</v>
      </c>
      <c r="B113" s="35" t="s">
        <v>27</v>
      </c>
    </row>
    <row r="114" spans="1:2" x14ac:dyDescent="0.2">
      <c r="A114" s="36">
        <v>11</v>
      </c>
      <c r="B114" s="35" t="s">
        <v>220</v>
      </c>
    </row>
    <row r="115" spans="1:2" x14ac:dyDescent="0.2">
      <c r="A115" s="36">
        <v>12</v>
      </c>
      <c r="B115" s="35" t="s">
        <v>29</v>
      </c>
    </row>
    <row r="116" spans="1:2" x14ac:dyDescent="0.2">
      <c r="A116" s="36">
        <v>13</v>
      </c>
      <c r="B116" s="35" t="s">
        <v>30</v>
      </c>
    </row>
    <row r="117" spans="1:2" x14ac:dyDescent="0.2">
      <c r="A117" s="36">
        <v>14</v>
      </c>
      <c r="B117" s="35" t="s">
        <v>31</v>
      </c>
    </row>
    <row r="118" spans="1:2" x14ac:dyDescent="0.2">
      <c r="A118" s="36">
        <v>15</v>
      </c>
      <c r="B118" s="35" t="s">
        <v>34</v>
      </c>
    </row>
    <row r="119" spans="1:2" x14ac:dyDescent="0.2">
      <c r="A119" s="36">
        <v>16</v>
      </c>
      <c r="B119" s="35" t="s">
        <v>32</v>
      </c>
    </row>
    <row r="120" spans="1:2" x14ac:dyDescent="0.2">
      <c r="A120" s="36">
        <v>17</v>
      </c>
      <c r="B120" s="35" t="s">
        <v>33</v>
      </c>
    </row>
    <row r="121" spans="1:2" x14ac:dyDescent="0.2">
      <c r="A121" s="36">
        <v>18</v>
      </c>
      <c r="B121" s="35" t="s">
        <v>213</v>
      </c>
    </row>
    <row r="125" spans="1:2" ht="15.75" x14ac:dyDescent="0.25">
      <c r="B125" s="16" t="s">
        <v>16</v>
      </c>
    </row>
    <row r="126" spans="1:2" ht="15.75" x14ac:dyDescent="0.25">
      <c r="B126" s="17"/>
    </row>
    <row r="127" spans="1:2" ht="15.75" x14ac:dyDescent="0.25">
      <c r="B127" s="16" t="s">
        <v>221</v>
      </c>
    </row>
    <row r="128" spans="1:2" ht="15.75" x14ac:dyDescent="0.25">
      <c r="B128" s="16"/>
    </row>
    <row r="129" spans="2:2" ht="15.75" x14ac:dyDescent="0.25">
      <c r="B129" s="16" t="s">
        <v>17</v>
      </c>
    </row>
    <row r="130" spans="2:2" ht="15.75" x14ac:dyDescent="0.25">
      <c r="B130" s="16"/>
    </row>
    <row r="131" spans="2:2" ht="15.75" x14ac:dyDescent="0.25">
      <c r="B131" s="16" t="s">
        <v>18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8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80"/>
  <sheetViews>
    <sheetView tabSelected="1" zoomScaleNormal="100" workbookViewId="0">
      <pane ySplit="5" topLeftCell="A6" activePane="bottomLeft" state="frozen"/>
      <selection pane="bottomLeft" activeCell="Q26" sqref="Q26"/>
    </sheetView>
  </sheetViews>
  <sheetFormatPr defaultColWidth="10.7109375" defaultRowHeight="11.25" x14ac:dyDescent="0.2"/>
  <cols>
    <col min="1" max="1" width="10.7109375" style="4"/>
    <col min="2" max="2" width="29.42578125" style="4" customWidth="1"/>
    <col min="3" max="3" width="10.7109375" style="10"/>
    <col min="4" max="4" width="10.7109375" style="11"/>
    <col min="5" max="5" width="10.7109375" style="12"/>
    <col min="6" max="6" width="13" style="12" customWidth="1"/>
    <col min="7" max="7" width="10.7109375" style="12"/>
    <col min="8" max="8" width="11.28515625" style="12" customWidth="1"/>
    <col min="9" max="13" width="10.7109375" style="12"/>
    <col min="14" max="14" width="11.28515625" style="12" bestFit="1" customWidth="1"/>
    <col min="15" max="15" width="10.7109375" style="12"/>
    <col min="16" max="16" width="11.42578125" style="12" customWidth="1"/>
    <col min="17" max="16384" width="10.7109375" style="10"/>
  </cols>
  <sheetData>
    <row r="1" spans="1:16" s="5" customFormat="1" x14ac:dyDescent="0.25">
      <c r="A1" s="4"/>
      <c r="B1" s="4"/>
      <c r="C1" s="15"/>
      <c r="D1" s="15"/>
      <c r="E1" s="15"/>
      <c r="G1" s="13"/>
      <c r="H1" s="13"/>
      <c r="I1" s="13"/>
      <c r="J1" s="13"/>
      <c r="K1" s="13"/>
      <c r="L1" s="13"/>
      <c r="M1" s="13"/>
      <c r="N1" s="13"/>
      <c r="O1" s="13"/>
      <c r="P1" s="14" t="s">
        <v>222</v>
      </c>
    </row>
    <row r="2" spans="1:16" s="5" customFormat="1" x14ac:dyDescent="0.25">
      <c r="A2" s="4"/>
      <c r="B2" s="4"/>
      <c r="C2" s="4"/>
      <c r="D2" s="6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s="8" customFormat="1" ht="23.25" customHeight="1" x14ac:dyDescent="0.25">
      <c r="A3" s="48" t="s">
        <v>0</v>
      </c>
      <c r="B3" s="48" t="s">
        <v>1</v>
      </c>
      <c r="C3" s="48" t="s">
        <v>10</v>
      </c>
      <c r="D3" s="50" t="s">
        <v>4</v>
      </c>
      <c r="E3" s="46" t="s">
        <v>5</v>
      </c>
      <c r="F3" s="46" t="s">
        <v>6</v>
      </c>
      <c r="G3" s="44" t="s">
        <v>223</v>
      </c>
      <c r="H3" s="45"/>
      <c r="I3" s="44" t="s">
        <v>224</v>
      </c>
      <c r="J3" s="45"/>
      <c r="K3" s="44" t="s">
        <v>225</v>
      </c>
      <c r="L3" s="45"/>
      <c r="M3" s="44" t="s">
        <v>226</v>
      </c>
      <c r="N3" s="45"/>
      <c r="O3" s="44" t="s">
        <v>227</v>
      </c>
      <c r="P3" s="45"/>
    </row>
    <row r="4" spans="1:16" s="8" customFormat="1" ht="21.75" customHeight="1" x14ac:dyDescent="0.25">
      <c r="A4" s="49"/>
      <c r="B4" s="49"/>
      <c r="C4" s="49"/>
      <c r="D4" s="51"/>
      <c r="E4" s="47"/>
      <c r="F4" s="47"/>
      <c r="G4" s="9" t="s">
        <v>5</v>
      </c>
      <c r="H4" s="9" t="s">
        <v>11</v>
      </c>
      <c r="I4" s="9" t="s">
        <v>5</v>
      </c>
      <c r="J4" s="9" t="s">
        <v>11</v>
      </c>
      <c r="K4" s="9" t="s">
        <v>5</v>
      </c>
      <c r="L4" s="9" t="s">
        <v>11</v>
      </c>
      <c r="M4" s="9" t="s">
        <v>5</v>
      </c>
      <c r="N4" s="9" t="s">
        <v>11</v>
      </c>
      <c r="O4" s="9" t="s">
        <v>5</v>
      </c>
      <c r="P4" s="9" t="s">
        <v>11</v>
      </c>
    </row>
    <row r="5" spans="1:16" s="8" customFormat="1" ht="10.5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</row>
    <row r="6" spans="1:16" ht="25.5" x14ac:dyDescent="0.2">
      <c r="A6" s="1">
        <v>1</v>
      </c>
      <c r="B6" s="25" t="s">
        <v>36</v>
      </c>
      <c r="C6" s="26" t="s">
        <v>38</v>
      </c>
      <c r="D6" s="37">
        <v>30</v>
      </c>
      <c r="E6" s="37">
        <v>15000</v>
      </c>
      <c r="F6" s="38">
        <f>E6*D6</f>
        <v>450000</v>
      </c>
      <c r="G6" s="39"/>
      <c r="H6" s="39">
        <f>G6*D6</f>
        <v>0</v>
      </c>
      <c r="I6" s="39"/>
      <c r="J6" s="39">
        <f t="shared" ref="J6:J37" si="0">I6*D6</f>
        <v>0</v>
      </c>
      <c r="K6" s="39">
        <v>15000</v>
      </c>
      <c r="L6" s="39">
        <f t="shared" ref="L6:L37" si="1">K6*D6</f>
        <v>450000</v>
      </c>
      <c r="M6" s="39"/>
      <c r="N6" s="39">
        <f t="shared" ref="N6:N37" si="2">M6*D6</f>
        <v>0</v>
      </c>
      <c r="O6" s="39"/>
      <c r="P6" s="39">
        <f t="shared" ref="P6:P37" si="3">O6*D6</f>
        <v>0</v>
      </c>
    </row>
    <row r="7" spans="1:16" ht="25.5" x14ac:dyDescent="0.2">
      <c r="A7" s="1">
        <v>2</v>
      </c>
      <c r="B7" s="25" t="s">
        <v>39</v>
      </c>
      <c r="C7" s="26" t="s">
        <v>38</v>
      </c>
      <c r="D7" s="37">
        <v>15</v>
      </c>
      <c r="E7" s="37">
        <v>100000</v>
      </c>
      <c r="F7" s="38">
        <f t="shared" ref="F7:F70" si="4">E7*D7</f>
        <v>1500000</v>
      </c>
      <c r="G7" s="39"/>
      <c r="H7" s="39">
        <f t="shared" ref="H7:H70" si="5">G7*D7</f>
        <v>0</v>
      </c>
      <c r="I7" s="39"/>
      <c r="J7" s="39">
        <f t="shared" si="0"/>
        <v>0</v>
      </c>
      <c r="K7" s="39">
        <v>100000</v>
      </c>
      <c r="L7" s="39">
        <f t="shared" si="1"/>
        <v>1500000</v>
      </c>
      <c r="M7" s="39"/>
      <c r="N7" s="39">
        <f t="shared" si="2"/>
        <v>0</v>
      </c>
      <c r="O7" s="39"/>
      <c r="P7" s="39">
        <f t="shared" si="3"/>
        <v>0</v>
      </c>
    </row>
    <row r="8" spans="1:16" ht="12.75" x14ac:dyDescent="0.2">
      <c r="A8" s="1">
        <v>3</v>
      </c>
      <c r="B8" s="25" t="s">
        <v>41</v>
      </c>
      <c r="C8" s="26" t="s">
        <v>38</v>
      </c>
      <c r="D8" s="37">
        <v>20</v>
      </c>
      <c r="E8" s="37">
        <v>480000</v>
      </c>
      <c r="F8" s="38">
        <f t="shared" si="4"/>
        <v>9600000</v>
      </c>
      <c r="G8" s="39">
        <v>480000</v>
      </c>
      <c r="H8" s="39">
        <f t="shared" si="5"/>
        <v>9600000</v>
      </c>
      <c r="I8" s="39"/>
      <c r="J8" s="39">
        <f t="shared" si="0"/>
        <v>0</v>
      </c>
      <c r="K8" s="39"/>
      <c r="L8" s="39">
        <f t="shared" si="1"/>
        <v>0</v>
      </c>
      <c r="M8" s="39"/>
      <c r="N8" s="39">
        <f t="shared" si="2"/>
        <v>0</v>
      </c>
      <c r="O8" s="39"/>
      <c r="P8" s="39">
        <f t="shared" si="3"/>
        <v>0</v>
      </c>
    </row>
    <row r="9" spans="1:16" ht="38.25" x14ac:dyDescent="0.2">
      <c r="A9" s="1">
        <v>4</v>
      </c>
      <c r="B9" s="25" t="s">
        <v>43</v>
      </c>
      <c r="C9" s="26" t="s">
        <v>38</v>
      </c>
      <c r="D9" s="37">
        <v>15</v>
      </c>
      <c r="E9" s="37">
        <v>220000</v>
      </c>
      <c r="F9" s="38">
        <f t="shared" si="4"/>
        <v>3300000</v>
      </c>
      <c r="G9" s="39">
        <v>220000</v>
      </c>
      <c r="H9" s="39">
        <f t="shared" si="5"/>
        <v>3300000</v>
      </c>
      <c r="I9" s="39"/>
      <c r="J9" s="39">
        <f t="shared" si="0"/>
        <v>0</v>
      </c>
      <c r="K9" s="39"/>
      <c r="L9" s="39">
        <f t="shared" si="1"/>
        <v>0</v>
      </c>
      <c r="M9" s="39"/>
      <c r="N9" s="39">
        <f t="shared" si="2"/>
        <v>0</v>
      </c>
      <c r="O9" s="39"/>
      <c r="P9" s="39">
        <f t="shared" si="3"/>
        <v>0</v>
      </c>
    </row>
    <row r="10" spans="1:16" ht="12.75" x14ac:dyDescent="0.2">
      <c r="A10" s="1">
        <v>5</v>
      </c>
      <c r="B10" s="25" t="s">
        <v>45</v>
      </c>
      <c r="C10" s="26" t="s">
        <v>47</v>
      </c>
      <c r="D10" s="37">
        <v>100</v>
      </c>
      <c r="E10" s="37">
        <v>1125</v>
      </c>
      <c r="F10" s="38">
        <f t="shared" si="4"/>
        <v>112500</v>
      </c>
      <c r="G10" s="39"/>
      <c r="H10" s="39">
        <f t="shared" si="5"/>
        <v>0</v>
      </c>
      <c r="I10" s="39">
        <v>1120</v>
      </c>
      <c r="J10" s="39">
        <f t="shared" si="0"/>
        <v>112000</v>
      </c>
      <c r="K10" s="39"/>
      <c r="L10" s="39">
        <f t="shared" si="1"/>
        <v>0</v>
      </c>
      <c r="M10" s="39"/>
      <c r="N10" s="39">
        <f t="shared" si="2"/>
        <v>0</v>
      </c>
      <c r="O10" s="39"/>
      <c r="P10" s="39">
        <f t="shared" si="3"/>
        <v>0</v>
      </c>
    </row>
    <row r="11" spans="1:16" ht="12.75" x14ac:dyDescent="0.2">
      <c r="A11" s="1">
        <v>6</v>
      </c>
      <c r="B11" s="25" t="s">
        <v>48</v>
      </c>
      <c r="C11" s="26" t="s">
        <v>47</v>
      </c>
      <c r="D11" s="37">
        <v>60</v>
      </c>
      <c r="E11" s="37">
        <v>720</v>
      </c>
      <c r="F11" s="38">
        <f t="shared" si="4"/>
        <v>43200</v>
      </c>
      <c r="G11" s="39"/>
      <c r="H11" s="39">
        <f t="shared" si="5"/>
        <v>0</v>
      </c>
      <c r="I11" s="39">
        <v>715</v>
      </c>
      <c r="J11" s="39">
        <f t="shared" si="0"/>
        <v>42900</v>
      </c>
      <c r="K11" s="39"/>
      <c r="L11" s="39">
        <f t="shared" si="1"/>
        <v>0</v>
      </c>
      <c r="M11" s="39"/>
      <c r="N11" s="39">
        <f t="shared" si="2"/>
        <v>0</v>
      </c>
      <c r="O11" s="39"/>
      <c r="P11" s="39">
        <f t="shared" si="3"/>
        <v>0</v>
      </c>
    </row>
    <row r="12" spans="1:16" ht="25.5" x14ac:dyDescent="0.2">
      <c r="A12" s="1">
        <v>7</v>
      </c>
      <c r="B12" s="25" t="s">
        <v>50</v>
      </c>
      <c r="C12" s="26" t="s">
        <v>47</v>
      </c>
      <c r="D12" s="37">
        <v>10</v>
      </c>
      <c r="E12" s="37">
        <v>4800</v>
      </c>
      <c r="F12" s="38">
        <f t="shared" si="4"/>
        <v>48000</v>
      </c>
      <c r="G12" s="39"/>
      <c r="H12" s="39">
        <f t="shared" si="5"/>
        <v>0</v>
      </c>
      <c r="I12" s="39">
        <v>4750</v>
      </c>
      <c r="J12" s="39">
        <f t="shared" si="0"/>
        <v>47500</v>
      </c>
      <c r="K12" s="39"/>
      <c r="L12" s="39">
        <f t="shared" si="1"/>
        <v>0</v>
      </c>
      <c r="M12" s="39"/>
      <c r="N12" s="39">
        <f t="shared" si="2"/>
        <v>0</v>
      </c>
      <c r="O12" s="39"/>
      <c r="P12" s="39">
        <f t="shared" si="3"/>
        <v>0</v>
      </c>
    </row>
    <row r="13" spans="1:16" ht="12.75" x14ac:dyDescent="0.2">
      <c r="A13" s="1">
        <v>8</v>
      </c>
      <c r="B13" s="25" t="s">
        <v>52</v>
      </c>
      <c r="C13" s="26" t="s">
        <v>38</v>
      </c>
      <c r="D13" s="37">
        <v>100000</v>
      </c>
      <c r="E13" s="37">
        <v>14.9</v>
      </c>
      <c r="F13" s="38">
        <f t="shared" si="4"/>
        <v>1490000</v>
      </c>
      <c r="G13" s="39"/>
      <c r="H13" s="39">
        <f t="shared" si="5"/>
        <v>0</v>
      </c>
      <c r="I13" s="39">
        <v>14.8</v>
      </c>
      <c r="J13" s="39">
        <f t="shared" si="0"/>
        <v>1480000</v>
      </c>
      <c r="K13" s="39"/>
      <c r="L13" s="39">
        <f t="shared" si="1"/>
        <v>0</v>
      </c>
      <c r="M13" s="39"/>
      <c r="N13" s="39">
        <f t="shared" si="2"/>
        <v>0</v>
      </c>
      <c r="O13" s="39"/>
      <c r="P13" s="39">
        <f t="shared" si="3"/>
        <v>0</v>
      </c>
    </row>
    <row r="14" spans="1:16" ht="12.75" x14ac:dyDescent="0.2">
      <c r="A14" s="1">
        <v>9</v>
      </c>
      <c r="B14" s="25" t="s">
        <v>54</v>
      </c>
      <c r="C14" s="26" t="s">
        <v>38</v>
      </c>
      <c r="D14" s="37">
        <v>100000</v>
      </c>
      <c r="E14" s="37">
        <v>49.5</v>
      </c>
      <c r="F14" s="38">
        <f t="shared" si="4"/>
        <v>4950000</v>
      </c>
      <c r="G14" s="39"/>
      <c r="H14" s="39">
        <f t="shared" si="5"/>
        <v>0</v>
      </c>
      <c r="I14" s="39">
        <v>49</v>
      </c>
      <c r="J14" s="39">
        <f t="shared" si="0"/>
        <v>4900000</v>
      </c>
      <c r="K14" s="39"/>
      <c r="L14" s="39">
        <f t="shared" si="1"/>
        <v>0</v>
      </c>
      <c r="M14" s="39"/>
      <c r="N14" s="39">
        <f t="shared" si="2"/>
        <v>0</v>
      </c>
      <c r="O14" s="39"/>
      <c r="P14" s="39">
        <f t="shared" si="3"/>
        <v>0</v>
      </c>
    </row>
    <row r="15" spans="1:16" ht="12.75" x14ac:dyDescent="0.2">
      <c r="A15" s="1">
        <v>10</v>
      </c>
      <c r="B15" s="25" t="s">
        <v>56</v>
      </c>
      <c r="C15" s="26" t="s">
        <v>47</v>
      </c>
      <c r="D15" s="37">
        <v>0.5</v>
      </c>
      <c r="E15" s="37">
        <v>20800</v>
      </c>
      <c r="F15" s="38">
        <f t="shared" si="4"/>
        <v>10400</v>
      </c>
      <c r="G15" s="39"/>
      <c r="H15" s="39">
        <f t="shared" si="5"/>
        <v>0</v>
      </c>
      <c r="I15" s="39">
        <v>20750</v>
      </c>
      <c r="J15" s="39">
        <f t="shared" si="0"/>
        <v>10375</v>
      </c>
      <c r="K15" s="39"/>
      <c r="L15" s="39">
        <f t="shared" si="1"/>
        <v>0</v>
      </c>
      <c r="M15" s="39"/>
      <c r="N15" s="39">
        <f t="shared" si="2"/>
        <v>0</v>
      </c>
      <c r="O15" s="39"/>
      <c r="P15" s="39">
        <f t="shared" si="3"/>
        <v>0</v>
      </c>
    </row>
    <row r="16" spans="1:16" ht="12.75" x14ac:dyDescent="0.2">
      <c r="A16" s="1">
        <v>11</v>
      </c>
      <c r="B16" s="25" t="s">
        <v>58</v>
      </c>
      <c r="C16" s="26" t="s">
        <v>47</v>
      </c>
      <c r="D16" s="37">
        <v>2</v>
      </c>
      <c r="E16" s="37">
        <v>3000</v>
      </c>
      <c r="F16" s="38">
        <f t="shared" si="4"/>
        <v>6000</v>
      </c>
      <c r="G16" s="39"/>
      <c r="H16" s="39">
        <f t="shared" si="5"/>
        <v>0</v>
      </c>
      <c r="I16" s="39">
        <v>2900</v>
      </c>
      <c r="J16" s="39">
        <f t="shared" si="0"/>
        <v>5800</v>
      </c>
      <c r="K16" s="39"/>
      <c r="L16" s="39">
        <f t="shared" si="1"/>
        <v>0</v>
      </c>
      <c r="M16" s="39"/>
      <c r="N16" s="39">
        <f t="shared" si="2"/>
        <v>0</v>
      </c>
      <c r="O16" s="39"/>
      <c r="P16" s="39">
        <f t="shared" si="3"/>
        <v>0</v>
      </c>
    </row>
    <row r="17" spans="1:17" ht="12.75" x14ac:dyDescent="0.2">
      <c r="A17" s="1">
        <v>12</v>
      </c>
      <c r="B17" s="25" t="s">
        <v>60</v>
      </c>
      <c r="C17" s="26" t="s">
        <v>47</v>
      </c>
      <c r="D17" s="37">
        <v>4</v>
      </c>
      <c r="E17" s="37">
        <v>6400</v>
      </c>
      <c r="F17" s="38">
        <f t="shared" si="4"/>
        <v>25600</v>
      </c>
      <c r="G17" s="39"/>
      <c r="H17" s="39">
        <f t="shared" si="5"/>
        <v>0</v>
      </c>
      <c r="I17" s="39">
        <v>6395</v>
      </c>
      <c r="J17" s="39">
        <f t="shared" si="0"/>
        <v>25580</v>
      </c>
      <c r="K17" s="39"/>
      <c r="L17" s="39">
        <f t="shared" si="1"/>
        <v>0</v>
      </c>
      <c r="M17" s="39"/>
      <c r="N17" s="39">
        <f t="shared" si="2"/>
        <v>0</v>
      </c>
      <c r="O17" s="39"/>
      <c r="P17" s="39">
        <f t="shared" si="3"/>
        <v>0</v>
      </c>
    </row>
    <row r="18" spans="1:17" ht="12.75" x14ac:dyDescent="0.2">
      <c r="A18" s="1">
        <v>13</v>
      </c>
      <c r="B18" s="25" t="s">
        <v>61</v>
      </c>
      <c r="C18" s="26" t="s">
        <v>47</v>
      </c>
      <c r="D18" s="37">
        <v>2</v>
      </c>
      <c r="E18" s="37">
        <v>9600</v>
      </c>
      <c r="F18" s="38">
        <f t="shared" si="4"/>
        <v>19200</v>
      </c>
      <c r="G18" s="39"/>
      <c r="H18" s="39">
        <f t="shared" si="5"/>
        <v>0</v>
      </c>
      <c r="I18" s="39">
        <v>9540</v>
      </c>
      <c r="J18" s="39">
        <f t="shared" si="0"/>
        <v>19080</v>
      </c>
      <c r="K18" s="39"/>
      <c r="L18" s="39">
        <f t="shared" si="1"/>
        <v>0</v>
      </c>
      <c r="M18" s="39"/>
      <c r="N18" s="39">
        <f t="shared" si="2"/>
        <v>0</v>
      </c>
      <c r="O18" s="39"/>
      <c r="P18" s="39">
        <f t="shared" si="3"/>
        <v>0</v>
      </c>
    </row>
    <row r="19" spans="1:17" ht="12.75" x14ac:dyDescent="0.2">
      <c r="A19" s="1">
        <v>14</v>
      </c>
      <c r="B19" s="25" t="s">
        <v>62</v>
      </c>
      <c r="C19" s="26" t="s">
        <v>47</v>
      </c>
      <c r="D19" s="37">
        <v>100</v>
      </c>
      <c r="E19" s="37">
        <v>1500</v>
      </c>
      <c r="F19" s="38">
        <f t="shared" si="4"/>
        <v>150000</v>
      </c>
      <c r="G19" s="39"/>
      <c r="H19" s="39">
        <f t="shared" si="5"/>
        <v>0</v>
      </c>
      <c r="I19" s="39">
        <v>1498</v>
      </c>
      <c r="J19" s="39">
        <f t="shared" si="0"/>
        <v>149800</v>
      </c>
      <c r="K19" s="39"/>
      <c r="L19" s="39">
        <f t="shared" si="1"/>
        <v>0</v>
      </c>
      <c r="M19" s="39"/>
      <c r="N19" s="39">
        <f t="shared" si="2"/>
        <v>0</v>
      </c>
      <c r="O19" s="39"/>
      <c r="P19" s="39">
        <f t="shared" si="3"/>
        <v>0</v>
      </c>
    </row>
    <row r="20" spans="1:17" ht="12.75" x14ac:dyDescent="0.2">
      <c r="A20" s="1">
        <v>15</v>
      </c>
      <c r="B20" s="25" t="s">
        <v>64</v>
      </c>
      <c r="C20" s="26" t="s">
        <v>38</v>
      </c>
      <c r="D20" s="37">
        <v>500</v>
      </c>
      <c r="E20" s="37">
        <v>168</v>
      </c>
      <c r="F20" s="38">
        <f t="shared" si="4"/>
        <v>84000</v>
      </c>
      <c r="G20" s="39"/>
      <c r="H20" s="39">
        <f t="shared" si="5"/>
        <v>0</v>
      </c>
      <c r="I20" s="39">
        <v>165</v>
      </c>
      <c r="J20" s="39">
        <f t="shared" si="0"/>
        <v>82500</v>
      </c>
      <c r="K20" s="39"/>
      <c r="L20" s="39">
        <f t="shared" si="1"/>
        <v>0</v>
      </c>
      <c r="M20" s="39"/>
      <c r="N20" s="39">
        <f t="shared" si="2"/>
        <v>0</v>
      </c>
      <c r="O20" s="39"/>
      <c r="P20" s="39">
        <f t="shared" si="3"/>
        <v>0</v>
      </c>
    </row>
    <row r="21" spans="1:17" ht="12.75" x14ac:dyDescent="0.2">
      <c r="A21" s="1">
        <v>16</v>
      </c>
      <c r="B21" s="25" t="s">
        <v>66</v>
      </c>
      <c r="C21" s="26" t="s">
        <v>47</v>
      </c>
      <c r="D21" s="40">
        <v>3</v>
      </c>
      <c r="E21" s="40">
        <v>40600</v>
      </c>
      <c r="F21" s="38">
        <f t="shared" si="4"/>
        <v>121800</v>
      </c>
      <c r="G21" s="39"/>
      <c r="H21" s="39">
        <f t="shared" si="5"/>
        <v>0</v>
      </c>
      <c r="I21" s="39">
        <v>40500</v>
      </c>
      <c r="J21" s="39">
        <f t="shared" si="0"/>
        <v>121500</v>
      </c>
      <c r="K21" s="39"/>
      <c r="L21" s="39">
        <f t="shared" si="1"/>
        <v>0</v>
      </c>
      <c r="M21" s="39"/>
      <c r="N21" s="39">
        <f t="shared" si="2"/>
        <v>0</v>
      </c>
      <c r="O21" s="39"/>
      <c r="P21" s="39">
        <f t="shared" si="3"/>
        <v>0</v>
      </c>
    </row>
    <row r="22" spans="1:17" ht="12.75" x14ac:dyDescent="0.2">
      <c r="A22" s="1">
        <v>17</v>
      </c>
      <c r="B22" s="25" t="s">
        <v>67</v>
      </c>
      <c r="C22" s="26" t="s">
        <v>47</v>
      </c>
      <c r="D22" s="37">
        <v>0.05</v>
      </c>
      <c r="E22" s="37">
        <v>3600</v>
      </c>
      <c r="F22" s="38">
        <f t="shared" si="4"/>
        <v>180</v>
      </c>
      <c r="G22" s="39"/>
      <c r="H22" s="39">
        <f t="shared" si="5"/>
        <v>0</v>
      </c>
      <c r="I22" s="39"/>
      <c r="J22" s="39">
        <f t="shared" si="0"/>
        <v>0</v>
      </c>
      <c r="K22" s="39"/>
      <c r="L22" s="39">
        <f t="shared" si="1"/>
        <v>0</v>
      </c>
      <c r="M22" s="39"/>
      <c r="N22" s="39">
        <f t="shared" si="2"/>
        <v>0</v>
      </c>
      <c r="O22" s="39"/>
      <c r="P22" s="39">
        <f t="shared" si="3"/>
        <v>0</v>
      </c>
    </row>
    <row r="23" spans="1:17" ht="12.75" x14ac:dyDescent="0.2">
      <c r="A23" s="1">
        <v>18</v>
      </c>
      <c r="B23" s="25" t="s">
        <v>69</v>
      </c>
      <c r="C23" s="26" t="s">
        <v>47</v>
      </c>
      <c r="D23" s="37">
        <v>25</v>
      </c>
      <c r="E23" s="37">
        <v>1980</v>
      </c>
      <c r="F23" s="38">
        <f t="shared" si="4"/>
        <v>49500</v>
      </c>
      <c r="G23" s="39"/>
      <c r="H23" s="39">
        <f t="shared" si="5"/>
        <v>0</v>
      </c>
      <c r="I23" s="39">
        <v>1975</v>
      </c>
      <c r="J23" s="39">
        <f t="shared" si="0"/>
        <v>49375</v>
      </c>
      <c r="K23" s="39"/>
      <c r="L23" s="39">
        <f t="shared" si="1"/>
        <v>0</v>
      </c>
      <c r="M23" s="39"/>
      <c r="N23" s="39">
        <f t="shared" si="2"/>
        <v>0</v>
      </c>
      <c r="O23" s="39"/>
      <c r="P23" s="39">
        <f t="shared" si="3"/>
        <v>0</v>
      </c>
    </row>
    <row r="24" spans="1:17" ht="12.75" x14ac:dyDescent="0.2">
      <c r="A24" s="1">
        <v>19</v>
      </c>
      <c r="B24" s="25" t="s">
        <v>71</v>
      </c>
      <c r="C24" s="26" t="s">
        <v>47</v>
      </c>
      <c r="D24" s="37">
        <v>10</v>
      </c>
      <c r="E24" s="37">
        <v>3800</v>
      </c>
      <c r="F24" s="38">
        <f t="shared" si="4"/>
        <v>38000</v>
      </c>
      <c r="G24" s="39"/>
      <c r="H24" s="39">
        <f t="shared" si="5"/>
        <v>0</v>
      </c>
      <c r="I24" s="39">
        <v>3785</v>
      </c>
      <c r="J24" s="39">
        <f t="shared" si="0"/>
        <v>37850</v>
      </c>
      <c r="K24" s="39"/>
      <c r="L24" s="39">
        <f t="shared" si="1"/>
        <v>0</v>
      </c>
      <c r="M24" s="39"/>
      <c r="N24" s="39">
        <f t="shared" si="2"/>
        <v>0</v>
      </c>
      <c r="O24" s="39"/>
      <c r="P24" s="39">
        <f t="shared" si="3"/>
        <v>0</v>
      </c>
    </row>
    <row r="25" spans="1:17" ht="12.75" x14ac:dyDescent="0.2">
      <c r="A25" s="1">
        <v>20</v>
      </c>
      <c r="B25" s="25" t="s">
        <v>73</v>
      </c>
      <c r="C25" s="26" t="s">
        <v>21</v>
      </c>
      <c r="D25" s="37">
        <v>6</v>
      </c>
      <c r="E25" s="37">
        <v>3255</v>
      </c>
      <c r="F25" s="38">
        <f t="shared" si="4"/>
        <v>19530</v>
      </c>
      <c r="G25" s="39"/>
      <c r="H25" s="39">
        <f t="shared" si="5"/>
        <v>0</v>
      </c>
      <c r="I25" s="39">
        <v>3250</v>
      </c>
      <c r="J25" s="39">
        <f t="shared" si="0"/>
        <v>19500</v>
      </c>
      <c r="K25" s="39"/>
      <c r="L25" s="39">
        <f t="shared" si="1"/>
        <v>0</v>
      </c>
      <c r="M25" s="39"/>
      <c r="N25" s="39">
        <f t="shared" si="2"/>
        <v>0</v>
      </c>
      <c r="O25" s="39"/>
      <c r="P25" s="39">
        <f t="shared" si="3"/>
        <v>0</v>
      </c>
    </row>
    <row r="26" spans="1:17" ht="25.5" x14ac:dyDescent="0.2">
      <c r="A26" s="1">
        <v>21</v>
      </c>
      <c r="B26" s="24" t="s">
        <v>75</v>
      </c>
      <c r="C26" s="30" t="s">
        <v>38</v>
      </c>
      <c r="D26" s="37">
        <v>100</v>
      </c>
      <c r="E26" s="40">
        <v>43752</v>
      </c>
      <c r="F26" s="38">
        <f t="shared" si="4"/>
        <v>4375200</v>
      </c>
      <c r="G26" s="39"/>
      <c r="H26" s="39">
        <f t="shared" si="5"/>
        <v>0</v>
      </c>
      <c r="I26" s="39"/>
      <c r="J26" s="39">
        <f t="shared" si="0"/>
        <v>0</v>
      </c>
      <c r="K26" s="39"/>
      <c r="L26" s="39">
        <f t="shared" si="1"/>
        <v>0</v>
      </c>
      <c r="M26" s="40">
        <v>43752</v>
      </c>
      <c r="N26" s="39">
        <f t="shared" si="2"/>
        <v>4375200</v>
      </c>
      <c r="O26" s="39">
        <v>43750</v>
      </c>
      <c r="P26" s="39">
        <f t="shared" si="3"/>
        <v>4375000</v>
      </c>
      <c r="Q26" s="10" t="s">
        <v>228</v>
      </c>
    </row>
    <row r="27" spans="1:17" ht="38.25" x14ac:dyDescent="0.2">
      <c r="A27" s="1">
        <v>22</v>
      </c>
      <c r="B27" s="24" t="s">
        <v>77</v>
      </c>
      <c r="C27" s="30" t="s">
        <v>38</v>
      </c>
      <c r="D27" s="37">
        <v>500</v>
      </c>
      <c r="E27" s="40">
        <v>13564</v>
      </c>
      <c r="F27" s="38">
        <f t="shared" si="4"/>
        <v>6782000</v>
      </c>
      <c r="G27" s="39"/>
      <c r="H27" s="39">
        <f t="shared" si="5"/>
        <v>0</v>
      </c>
      <c r="I27" s="39"/>
      <c r="J27" s="39">
        <f t="shared" si="0"/>
        <v>0</v>
      </c>
      <c r="K27" s="39"/>
      <c r="L27" s="39">
        <f t="shared" si="1"/>
        <v>0</v>
      </c>
      <c r="M27" s="40">
        <v>13564</v>
      </c>
      <c r="N27" s="39">
        <f t="shared" si="2"/>
        <v>6782000</v>
      </c>
      <c r="O27" s="39">
        <v>13562</v>
      </c>
      <c r="P27" s="39">
        <f t="shared" si="3"/>
        <v>6781000</v>
      </c>
    </row>
    <row r="28" spans="1:17" ht="12.75" x14ac:dyDescent="0.2">
      <c r="A28" s="1">
        <v>23</v>
      </c>
      <c r="B28" s="24" t="s">
        <v>79</v>
      </c>
      <c r="C28" s="30" t="s">
        <v>38</v>
      </c>
      <c r="D28" s="37">
        <v>200</v>
      </c>
      <c r="E28" s="40">
        <v>864</v>
      </c>
      <c r="F28" s="38">
        <f t="shared" si="4"/>
        <v>172800</v>
      </c>
      <c r="G28" s="39"/>
      <c r="H28" s="39">
        <f t="shared" si="5"/>
        <v>0</v>
      </c>
      <c r="I28" s="39"/>
      <c r="J28" s="39">
        <f t="shared" si="0"/>
        <v>0</v>
      </c>
      <c r="K28" s="39"/>
      <c r="L28" s="39">
        <f t="shared" si="1"/>
        <v>0</v>
      </c>
      <c r="M28" s="40">
        <v>864</v>
      </c>
      <c r="N28" s="39">
        <f t="shared" si="2"/>
        <v>172800</v>
      </c>
      <c r="O28" s="39">
        <v>862</v>
      </c>
      <c r="P28" s="39">
        <f t="shared" si="3"/>
        <v>172400</v>
      </c>
    </row>
    <row r="29" spans="1:17" ht="12.75" x14ac:dyDescent="0.2">
      <c r="A29" s="1">
        <v>24</v>
      </c>
      <c r="B29" s="24" t="s">
        <v>79</v>
      </c>
      <c r="C29" s="30" t="s">
        <v>38</v>
      </c>
      <c r="D29" s="37">
        <v>700</v>
      </c>
      <c r="E29" s="40">
        <v>864</v>
      </c>
      <c r="F29" s="38">
        <f t="shared" si="4"/>
        <v>604800</v>
      </c>
      <c r="G29" s="39"/>
      <c r="H29" s="39">
        <f t="shared" si="5"/>
        <v>0</v>
      </c>
      <c r="I29" s="39"/>
      <c r="J29" s="39">
        <f t="shared" si="0"/>
        <v>0</v>
      </c>
      <c r="K29" s="39"/>
      <c r="L29" s="39">
        <f t="shared" si="1"/>
        <v>0</v>
      </c>
      <c r="M29" s="40">
        <v>864</v>
      </c>
      <c r="N29" s="39">
        <f t="shared" si="2"/>
        <v>604800</v>
      </c>
      <c r="O29" s="39">
        <v>862</v>
      </c>
      <c r="P29" s="39">
        <f t="shared" si="3"/>
        <v>603400</v>
      </c>
    </row>
    <row r="30" spans="1:17" ht="12.75" x14ac:dyDescent="0.2">
      <c r="A30" s="1">
        <v>25</v>
      </c>
      <c r="B30" s="24" t="s">
        <v>79</v>
      </c>
      <c r="C30" s="30" t="s">
        <v>38</v>
      </c>
      <c r="D30" s="37">
        <v>200</v>
      </c>
      <c r="E30" s="40">
        <v>864</v>
      </c>
      <c r="F30" s="38">
        <f t="shared" si="4"/>
        <v>172800</v>
      </c>
      <c r="G30" s="39"/>
      <c r="H30" s="39">
        <f t="shared" si="5"/>
        <v>0</v>
      </c>
      <c r="I30" s="39"/>
      <c r="J30" s="39">
        <f t="shared" si="0"/>
        <v>0</v>
      </c>
      <c r="K30" s="39"/>
      <c r="L30" s="39">
        <f t="shared" si="1"/>
        <v>0</v>
      </c>
      <c r="M30" s="40">
        <v>864</v>
      </c>
      <c r="N30" s="39">
        <f t="shared" si="2"/>
        <v>172800</v>
      </c>
      <c r="O30" s="39">
        <v>862</v>
      </c>
      <c r="P30" s="39">
        <f t="shared" si="3"/>
        <v>172400</v>
      </c>
    </row>
    <row r="31" spans="1:17" ht="12.75" x14ac:dyDescent="0.2">
      <c r="A31" s="1">
        <v>26</v>
      </c>
      <c r="B31" s="24" t="s">
        <v>83</v>
      </c>
      <c r="C31" s="30" t="s">
        <v>38</v>
      </c>
      <c r="D31" s="37">
        <v>500</v>
      </c>
      <c r="E31" s="40">
        <v>1832</v>
      </c>
      <c r="F31" s="38">
        <f t="shared" si="4"/>
        <v>916000</v>
      </c>
      <c r="G31" s="39"/>
      <c r="H31" s="39">
        <f t="shared" si="5"/>
        <v>0</v>
      </c>
      <c r="I31" s="39"/>
      <c r="J31" s="39">
        <f t="shared" si="0"/>
        <v>0</v>
      </c>
      <c r="K31" s="39"/>
      <c r="L31" s="39">
        <f t="shared" si="1"/>
        <v>0</v>
      </c>
      <c r="M31" s="40">
        <v>1832</v>
      </c>
      <c r="N31" s="39">
        <f t="shared" si="2"/>
        <v>916000</v>
      </c>
      <c r="O31" s="39">
        <v>1828</v>
      </c>
      <c r="P31" s="39">
        <f t="shared" si="3"/>
        <v>914000</v>
      </c>
    </row>
    <row r="32" spans="1:17" ht="12.75" x14ac:dyDescent="0.2">
      <c r="A32" s="1">
        <v>27</v>
      </c>
      <c r="B32" s="24" t="s">
        <v>85</v>
      </c>
      <c r="C32" s="30" t="s">
        <v>38</v>
      </c>
      <c r="D32" s="37">
        <v>1000</v>
      </c>
      <c r="E32" s="40">
        <v>132</v>
      </c>
      <c r="F32" s="38">
        <f t="shared" si="4"/>
        <v>132000</v>
      </c>
      <c r="G32" s="39"/>
      <c r="H32" s="39">
        <f t="shared" si="5"/>
        <v>0</v>
      </c>
      <c r="I32" s="39"/>
      <c r="J32" s="39">
        <f t="shared" si="0"/>
        <v>0</v>
      </c>
      <c r="K32" s="39"/>
      <c r="L32" s="39">
        <f t="shared" si="1"/>
        <v>0</v>
      </c>
      <c r="M32" s="40">
        <v>132</v>
      </c>
      <c r="N32" s="39">
        <f t="shared" si="2"/>
        <v>132000</v>
      </c>
      <c r="O32" s="39">
        <v>131</v>
      </c>
      <c r="P32" s="39">
        <f t="shared" si="3"/>
        <v>131000</v>
      </c>
    </row>
    <row r="33" spans="1:16" ht="12.75" x14ac:dyDescent="0.2">
      <c r="A33" s="1">
        <v>28</v>
      </c>
      <c r="B33" s="24" t="s">
        <v>87</v>
      </c>
      <c r="C33" s="30" t="s">
        <v>38</v>
      </c>
      <c r="D33" s="37">
        <v>250</v>
      </c>
      <c r="E33" s="40">
        <v>45150</v>
      </c>
      <c r="F33" s="38">
        <f t="shared" si="4"/>
        <v>11287500</v>
      </c>
      <c r="G33" s="39"/>
      <c r="H33" s="39">
        <f t="shared" si="5"/>
        <v>0</v>
      </c>
      <c r="I33" s="39"/>
      <c r="J33" s="39">
        <f t="shared" si="0"/>
        <v>0</v>
      </c>
      <c r="K33" s="39"/>
      <c r="L33" s="39">
        <f t="shared" si="1"/>
        <v>0</v>
      </c>
      <c r="M33" s="40">
        <v>45150</v>
      </c>
      <c r="N33" s="39">
        <f t="shared" si="2"/>
        <v>11287500</v>
      </c>
      <c r="O33" s="39">
        <v>45147</v>
      </c>
      <c r="P33" s="39">
        <f t="shared" si="3"/>
        <v>11286750</v>
      </c>
    </row>
    <row r="34" spans="1:16" ht="12.75" x14ac:dyDescent="0.2">
      <c r="A34" s="1">
        <v>29</v>
      </c>
      <c r="B34" s="24" t="s">
        <v>89</v>
      </c>
      <c r="C34" s="30" t="s">
        <v>47</v>
      </c>
      <c r="D34" s="37">
        <v>50</v>
      </c>
      <c r="E34" s="40">
        <v>6625</v>
      </c>
      <c r="F34" s="38">
        <f t="shared" si="4"/>
        <v>331250</v>
      </c>
      <c r="G34" s="39"/>
      <c r="H34" s="39">
        <f t="shared" si="5"/>
        <v>0</v>
      </c>
      <c r="I34" s="39"/>
      <c r="J34" s="39">
        <f t="shared" si="0"/>
        <v>0</v>
      </c>
      <c r="K34" s="39"/>
      <c r="L34" s="39">
        <f t="shared" si="1"/>
        <v>0</v>
      </c>
      <c r="M34" s="40">
        <v>6625</v>
      </c>
      <c r="N34" s="39">
        <f t="shared" si="2"/>
        <v>331250</v>
      </c>
      <c r="O34" s="39">
        <v>6620</v>
      </c>
      <c r="P34" s="39">
        <f t="shared" si="3"/>
        <v>331000</v>
      </c>
    </row>
    <row r="35" spans="1:16" ht="12.75" x14ac:dyDescent="0.2">
      <c r="A35" s="1">
        <v>30</v>
      </c>
      <c r="B35" s="24" t="s">
        <v>91</v>
      </c>
      <c r="C35" s="30" t="s">
        <v>93</v>
      </c>
      <c r="D35" s="37">
        <v>10</v>
      </c>
      <c r="E35" s="40">
        <v>26000</v>
      </c>
      <c r="F35" s="38">
        <f t="shared" si="4"/>
        <v>260000</v>
      </c>
      <c r="G35" s="39"/>
      <c r="H35" s="39">
        <f t="shared" si="5"/>
        <v>0</v>
      </c>
      <c r="I35" s="39"/>
      <c r="J35" s="39">
        <f t="shared" si="0"/>
        <v>0</v>
      </c>
      <c r="K35" s="39"/>
      <c r="L35" s="39">
        <f t="shared" si="1"/>
        <v>0</v>
      </c>
      <c r="M35" s="40">
        <v>26000</v>
      </c>
      <c r="N35" s="39">
        <f t="shared" si="2"/>
        <v>260000</v>
      </c>
      <c r="O35" s="39">
        <v>25990</v>
      </c>
      <c r="P35" s="39">
        <f t="shared" si="3"/>
        <v>259900</v>
      </c>
    </row>
    <row r="36" spans="1:16" ht="12.75" x14ac:dyDescent="0.2">
      <c r="A36" s="1">
        <v>31</v>
      </c>
      <c r="B36" s="24" t="s">
        <v>94</v>
      </c>
      <c r="C36" s="30" t="s">
        <v>47</v>
      </c>
      <c r="D36" s="37">
        <v>400</v>
      </c>
      <c r="E36" s="40">
        <v>1100</v>
      </c>
      <c r="F36" s="38">
        <f t="shared" si="4"/>
        <v>440000</v>
      </c>
      <c r="G36" s="39"/>
      <c r="H36" s="39">
        <f t="shared" si="5"/>
        <v>0</v>
      </c>
      <c r="I36" s="39"/>
      <c r="J36" s="39">
        <f t="shared" si="0"/>
        <v>0</v>
      </c>
      <c r="K36" s="39"/>
      <c r="L36" s="39">
        <f t="shared" si="1"/>
        <v>0</v>
      </c>
      <c r="M36" s="40">
        <v>1100</v>
      </c>
      <c r="N36" s="39">
        <f t="shared" si="2"/>
        <v>440000</v>
      </c>
      <c r="O36" s="39">
        <v>1097</v>
      </c>
      <c r="P36" s="39">
        <f t="shared" si="3"/>
        <v>438800</v>
      </c>
    </row>
    <row r="37" spans="1:16" ht="12.75" x14ac:dyDescent="0.2">
      <c r="A37" s="1">
        <v>32</v>
      </c>
      <c r="B37" s="24" t="s">
        <v>96</v>
      </c>
      <c r="C37" s="30" t="s">
        <v>38</v>
      </c>
      <c r="D37" s="37">
        <v>10</v>
      </c>
      <c r="E37" s="40">
        <v>128500</v>
      </c>
      <c r="F37" s="38">
        <f t="shared" si="4"/>
        <v>1285000</v>
      </c>
      <c r="G37" s="39"/>
      <c r="H37" s="39">
        <f t="shared" si="5"/>
        <v>0</v>
      </c>
      <c r="I37" s="39"/>
      <c r="J37" s="39">
        <f t="shared" si="0"/>
        <v>0</v>
      </c>
      <c r="K37" s="39"/>
      <c r="L37" s="39">
        <f t="shared" si="1"/>
        <v>0</v>
      </c>
      <c r="M37" s="40">
        <v>128500</v>
      </c>
      <c r="N37" s="39">
        <f t="shared" si="2"/>
        <v>1285000</v>
      </c>
      <c r="O37" s="39">
        <v>128495</v>
      </c>
      <c r="P37" s="39">
        <f t="shared" si="3"/>
        <v>1284950</v>
      </c>
    </row>
    <row r="38" spans="1:16" ht="12.75" x14ac:dyDescent="0.2">
      <c r="A38" s="1">
        <v>33</v>
      </c>
      <c r="B38" s="24" t="s">
        <v>98</v>
      </c>
      <c r="C38" s="30" t="s">
        <v>38</v>
      </c>
      <c r="D38" s="37">
        <v>500</v>
      </c>
      <c r="E38" s="40">
        <v>5750</v>
      </c>
      <c r="F38" s="38">
        <f t="shared" si="4"/>
        <v>2875000</v>
      </c>
      <c r="G38" s="39"/>
      <c r="H38" s="39">
        <f t="shared" si="5"/>
        <v>0</v>
      </c>
      <c r="I38" s="39"/>
      <c r="J38" s="39">
        <f t="shared" ref="J38:J69" si="6">I38*D38</f>
        <v>0</v>
      </c>
      <c r="K38" s="39"/>
      <c r="L38" s="39">
        <f t="shared" ref="L38:L69" si="7">K38*D38</f>
        <v>0</v>
      </c>
      <c r="M38" s="40">
        <v>5750</v>
      </c>
      <c r="N38" s="39">
        <f t="shared" ref="N38:N69" si="8">M38*D38</f>
        <v>2875000</v>
      </c>
      <c r="O38" s="39">
        <v>5748</v>
      </c>
      <c r="P38" s="39">
        <f t="shared" ref="P38:P69" si="9">O38*D38</f>
        <v>2874000</v>
      </c>
    </row>
    <row r="39" spans="1:16" ht="12.75" x14ac:dyDescent="0.2">
      <c r="A39" s="1">
        <v>34</v>
      </c>
      <c r="B39" s="24" t="s">
        <v>100</v>
      </c>
      <c r="C39" s="30" t="s">
        <v>102</v>
      </c>
      <c r="D39" s="37">
        <v>25</v>
      </c>
      <c r="E39" s="40">
        <v>3000</v>
      </c>
      <c r="F39" s="38">
        <f t="shared" si="4"/>
        <v>75000</v>
      </c>
      <c r="G39" s="39"/>
      <c r="H39" s="39">
        <f t="shared" si="5"/>
        <v>0</v>
      </c>
      <c r="I39" s="39"/>
      <c r="J39" s="39">
        <f t="shared" si="6"/>
        <v>0</v>
      </c>
      <c r="K39" s="39"/>
      <c r="L39" s="39">
        <f t="shared" si="7"/>
        <v>0</v>
      </c>
      <c r="M39" s="40">
        <v>3000</v>
      </c>
      <c r="N39" s="39">
        <f t="shared" si="8"/>
        <v>75000</v>
      </c>
      <c r="O39" s="39">
        <v>2997</v>
      </c>
      <c r="P39" s="39">
        <f t="shared" si="9"/>
        <v>74925</v>
      </c>
    </row>
    <row r="40" spans="1:16" ht="12.75" x14ac:dyDescent="0.2">
      <c r="A40" s="1">
        <v>35</v>
      </c>
      <c r="B40" s="24" t="s">
        <v>103</v>
      </c>
      <c r="C40" s="30" t="s">
        <v>38</v>
      </c>
      <c r="D40" s="37">
        <v>40000</v>
      </c>
      <c r="E40" s="40">
        <v>24.71</v>
      </c>
      <c r="F40" s="38">
        <f t="shared" si="4"/>
        <v>988400</v>
      </c>
      <c r="G40" s="39"/>
      <c r="H40" s="39">
        <f t="shared" si="5"/>
        <v>0</v>
      </c>
      <c r="I40" s="39"/>
      <c r="J40" s="39">
        <f t="shared" si="6"/>
        <v>0</v>
      </c>
      <c r="K40" s="39"/>
      <c r="L40" s="39">
        <f t="shared" si="7"/>
        <v>0</v>
      </c>
      <c r="M40" s="40">
        <v>24.71</v>
      </c>
      <c r="N40" s="39">
        <f t="shared" si="8"/>
        <v>988400</v>
      </c>
      <c r="O40" s="39">
        <v>24.7</v>
      </c>
      <c r="P40" s="39">
        <f t="shared" si="9"/>
        <v>988000</v>
      </c>
    </row>
    <row r="41" spans="1:16" ht="12.75" x14ac:dyDescent="0.2">
      <c r="A41" s="1">
        <v>36</v>
      </c>
      <c r="B41" s="24" t="s">
        <v>103</v>
      </c>
      <c r="C41" s="30" t="s">
        <v>38</v>
      </c>
      <c r="D41" s="37">
        <v>60000</v>
      </c>
      <c r="E41" s="40">
        <v>15.69</v>
      </c>
      <c r="F41" s="38">
        <f t="shared" si="4"/>
        <v>941400</v>
      </c>
      <c r="G41" s="39"/>
      <c r="H41" s="39">
        <f t="shared" si="5"/>
        <v>0</v>
      </c>
      <c r="I41" s="39"/>
      <c r="J41" s="39">
        <f t="shared" si="6"/>
        <v>0</v>
      </c>
      <c r="K41" s="39"/>
      <c r="L41" s="39">
        <f t="shared" si="7"/>
        <v>0</v>
      </c>
      <c r="M41" s="40">
        <v>15.69</v>
      </c>
      <c r="N41" s="39">
        <f t="shared" si="8"/>
        <v>941400</v>
      </c>
      <c r="O41" s="39">
        <v>15.68</v>
      </c>
      <c r="P41" s="39">
        <f t="shared" si="9"/>
        <v>940800</v>
      </c>
    </row>
    <row r="42" spans="1:16" ht="12.75" x14ac:dyDescent="0.2">
      <c r="A42" s="1">
        <v>37</v>
      </c>
      <c r="B42" s="24" t="s">
        <v>103</v>
      </c>
      <c r="C42" s="30" t="s">
        <v>38</v>
      </c>
      <c r="D42" s="37">
        <v>40000</v>
      </c>
      <c r="E42" s="40">
        <v>15.83</v>
      </c>
      <c r="F42" s="38">
        <f t="shared" si="4"/>
        <v>633200</v>
      </c>
      <c r="G42" s="39"/>
      <c r="H42" s="39">
        <f t="shared" si="5"/>
        <v>0</v>
      </c>
      <c r="I42" s="39"/>
      <c r="J42" s="39">
        <f t="shared" si="6"/>
        <v>0</v>
      </c>
      <c r="K42" s="39"/>
      <c r="L42" s="39">
        <f t="shared" si="7"/>
        <v>0</v>
      </c>
      <c r="M42" s="40">
        <v>15.83</v>
      </c>
      <c r="N42" s="39">
        <f t="shared" si="8"/>
        <v>633200</v>
      </c>
      <c r="O42" s="39">
        <v>15.82</v>
      </c>
      <c r="P42" s="39">
        <f t="shared" si="9"/>
        <v>632800</v>
      </c>
    </row>
    <row r="43" spans="1:16" ht="12.75" x14ac:dyDescent="0.2">
      <c r="A43" s="1">
        <v>38</v>
      </c>
      <c r="B43" s="24" t="s">
        <v>103</v>
      </c>
      <c r="C43" s="30" t="s">
        <v>38</v>
      </c>
      <c r="D43" s="37">
        <v>15000</v>
      </c>
      <c r="E43" s="40">
        <v>31.06</v>
      </c>
      <c r="F43" s="38">
        <f t="shared" si="4"/>
        <v>465900</v>
      </c>
      <c r="G43" s="39"/>
      <c r="H43" s="39">
        <f t="shared" si="5"/>
        <v>0</v>
      </c>
      <c r="I43" s="39"/>
      <c r="J43" s="39">
        <f t="shared" si="6"/>
        <v>0</v>
      </c>
      <c r="K43" s="39"/>
      <c r="L43" s="39">
        <f t="shared" si="7"/>
        <v>0</v>
      </c>
      <c r="M43" s="40">
        <v>31.06</v>
      </c>
      <c r="N43" s="39">
        <f t="shared" si="8"/>
        <v>465900</v>
      </c>
      <c r="O43" s="39">
        <v>31.05</v>
      </c>
      <c r="P43" s="39">
        <f t="shared" si="9"/>
        <v>465750</v>
      </c>
    </row>
    <row r="44" spans="1:16" ht="12.75" x14ac:dyDescent="0.2">
      <c r="A44" s="1">
        <v>39</v>
      </c>
      <c r="B44" s="24" t="s">
        <v>108</v>
      </c>
      <c r="C44" s="30" t="s">
        <v>38</v>
      </c>
      <c r="D44" s="37">
        <v>200</v>
      </c>
      <c r="E44" s="40">
        <v>24500</v>
      </c>
      <c r="F44" s="38">
        <f t="shared" si="4"/>
        <v>4900000</v>
      </c>
      <c r="G44" s="39"/>
      <c r="H44" s="39">
        <f t="shared" si="5"/>
        <v>0</v>
      </c>
      <c r="I44" s="39"/>
      <c r="J44" s="39">
        <f t="shared" si="6"/>
        <v>0</v>
      </c>
      <c r="K44" s="39"/>
      <c r="L44" s="39">
        <f t="shared" si="7"/>
        <v>0</v>
      </c>
      <c r="M44" s="40">
        <v>24500</v>
      </c>
      <c r="N44" s="39">
        <f t="shared" si="8"/>
        <v>4900000</v>
      </c>
      <c r="O44" s="39">
        <v>24490</v>
      </c>
      <c r="P44" s="39">
        <f t="shared" si="9"/>
        <v>4898000</v>
      </c>
    </row>
    <row r="45" spans="1:16" ht="25.5" x14ac:dyDescent="0.2">
      <c r="A45" s="1">
        <v>40</v>
      </c>
      <c r="B45" s="24" t="s">
        <v>110</v>
      </c>
      <c r="C45" s="30" t="s">
        <v>102</v>
      </c>
      <c r="D45" s="37">
        <v>300</v>
      </c>
      <c r="E45" s="40">
        <v>2250</v>
      </c>
      <c r="F45" s="38">
        <f t="shared" si="4"/>
        <v>675000</v>
      </c>
      <c r="G45" s="39"/>
      <c r="H45" s="39">
        <f t="shared" si="5"/>
        <v>0</v>
      </c>
      <c r="I45" s="39"/>
      <c r="J45" s="39">
        <f t="shared" si="6"/>
        <v>0</v>
      </c>
      <c r="K45" s="39"/>
      <c r="L45" s="39">
        <f t="shared" si="7"/>
        <v>0</v>
      </c>
      <c r="M45" s="40">
        <v>2250</v>
      </c>
      <c r="N45" s="39">
        <f t="shared" si="8"/>
        <v>675000</v>
      </c>
      <c r="O45" s="39">
        <v>2247</v>
      </c>
      <c r="P45" s="39">
        <f t="shared" si="9"/>
        <v>674100</v>
      </c>
    </row>
    <row r="46" spans="1:16" ht="12.75" x14ac:dyDescent="0.2">
      <c r="A46" s="1">
        <v>41</v>
      </c>
      <c r="B46" s="24" t="s">
        <v>112</v>
      </c>
      <c r="C46" s="30" t="s">
        <v>38</v>
      </c>
      <c r="D46" s="37">
        <v>10</v>
      </c>
      <c r="E46" s="40">
        <v>7250</v>
      </c>
      <c r="F46" s="38">
        <f t="shared" si="4"/>
        <v>72500</v>
      </c>
      <c r="G46" s="39"/>
      <c r="H46" s="39">
        <f t="shared" si="5"/>
        <v>0</v>
      </c>
      <c r="I46" s="39"/>
      <c r="J46" s="39">
        <f t="shared" si="6"/>
        <v>0</v>
      </c>
      <c r="K46" s="39"/>
      <c r="L46" s="39">
        <f t="shared" si="7"/>
        <v>0</v>
      </c>
      <c r="M46" s="40">
        <v>7250</v>
      </c>
      <c r="N46" s="39">
        <f t="shared" si="8"/>
        <v>72500</v>
      </c>
      <c r="O46" s="39">
        <v>7245</v>
      </c>
      <c r="P46" s="39">
        <f t="shared" si="9"/>
        <v>72450</v>
      </c>
    </row>
    <row r="47" spans="1:16" ht="12.75" x14ac:dyDescent="0.2">
      <c r="A47" s="1">
        <v>42</v>
      </c>
      <c r="B47" s="24" t="s">
        <v>114</v>
      </c>
      <c r="C47" s="30" t="s">
        <v>38</v>
      </c>
      <c r="D47" s="37">
        <v>3000</v>
      </c>
      <c r="E47" s="40">
        <v>312.5</v>
      </c>
      <c r="F47" s="38">
        <f t="shared" si="4"/>
        <v>937500</v>
      </c>
      <c r="G47" s="39"/>
      <c r="H47" s="39">
        <f t="shared" si="5"/>
        <v>0</v>
      </c>
      <c r="I47" s="39"/>
      <c r="J47" s="39">
        <f t="shared" si="6"/>
        <v>0</v>
      </c>
      <c r="K47" s="39"/>
      <c r="L47" s="39">
        <f t="shared" si="7"/>
        <v>0</v>
      </c>
      <c r="M47" s="40">
        <v>312.5</v>
      </c>
      <c r="N47" s="39">
        <f t="shared" si="8"/>
        <v>937500</v>
      </c>
      <c r="O47" s="39">
        <v>312.45</v>
      </c>
      <c r="P47" s="39">
        <f t="shared" si="9"/>
        <v>937350</v>
      </c>
    </row>
    <row r="48" spans="1:16" ht="12.75" x14ac:dyDescent="0.2">
      <c r="A48" s="1">
        <v>43</v>
      </c>
      <c r="B48" s="24" t="s">
        <v>116</v>
      </c>
      <c r="C48" s="30" t="s">
        <v>38</v>
      </c>
      <c r="D48" s="37">
        <v>20</v>
      </c>
      <c r="E48" s="40">
        <v>36250</v>
      </c>
      <c r="F48" s="38">
        <f t="shared" si="4"/>
        <v>725000</v>
      </c>
      <c r="G48" s="39"/>
      <c r="H48" s="39">
        <f t="shared" si="5"/>
        <v>0</v>
      </c>
      <c r="I48" s="39"/>
      <c r="J48" s="39">
        <f t="shared" si="6"/>
        <v>0</v>
      </c>
      <c r="K48" s="39"/>
      <c r="L48" s="39">
        <f t="shared" si="7"/>
        <v>0</v>
      </c>
      <c r="M48" s="40">
        <v>36250</v>
      </c>
      <c r="N48" s="39">
        <f t="shared" si="8"/>
        <v>725000</v>
      </c>
      <c r="O48" s="39">
        <v>36240</v>
      </c>
      <c r="P48" s="39">
        <f t="shared" si="9"/>
        <v>724800</v>
      </c>
    </row>
    <row r="49" spans="1:16" ht="12.75" x14ac:dyDescent="0.2">
      <c r="A49" s="1">
        <v>44</v>
      </c>
      <c r="B49" s="24" t="s">
        <v>116</v>
      </c>
      <c r="C49" s="30" t="s">
        <v>38</v>
      </c>
      <c r="D49" s="37">
        <v>20</v>
      </c>
      <c r="E49" s="40">
        <v>16250</v>
      </c>
      <c r="F49" s="38">
        <f t="shared" si="4"/>
        <v>325000</v>
      </c>
      <c r="G49" s="39"/>
      <c r="H49" s="39">
        <f t="shared" si="5"/>
        <v>0</v>
      </c>
      <c r="I49" s="39"/>
      <c r="J49" s="39">
        <f t="shared" si="6"/>
        <v>0</v>
      </c>
      <c r="K49" s="39"/>
      <c r="L49" s="39">
        <f t="shared" si="7"/>
        <v>0</v>
      </c>
      <c r="M49" s="40">
        <v>16250</v>
      </c>
      <c r="N49" s="39">
        <f t="shared" si="8"/>
        <v>325000</v>
      </c>
      <c r="O49" s="39">
        <v>16240</v>
      </c>
      <c r="P49" s="39">
        <f t="shared" si="9"/>
        <v>324800</v>
      </c>
    </row>
    <row r="50" spans="1:16" ht="12.75" x14ac:dyDescent="0.2">
      <c r="A50" s="1">
        <v>45</v>
      </c>
      <c r="B50" s="24" t="s">
        <v>119</v>
      </c>
      <c r="C50" s="30" t="s">
        <v>38</v>
      </c>
      <c r="D50" s="37">
        <v>4</v>
      </c>
      <c r="E50" s="40">
        <v>18750</v>
      </c>
      <c r="F50" s="38">
        <f t="shared" si="4"/>
        <v>75000</v>
      </c>
      <c r="G50" s="39"/>
      <c r="H50" s="39">
        <f t="shared" si="5"/>
        <v>0</v>
      </c>
      <c r="I50" s="39"/>
      <c r="J50" s="39">
        <f t="shared" si="6"/>
        <v>0</v>
      </c>
      <c r="K50" s="39"/>
      <c r="L50" s="39">
        <f t="shared" si="7"/>
        <v>0</v>
      </c>
      <c r="M50" s="40">
        <v>18750</v>
      </c>
      <c r="N50" s="39">
        <f t="shared" si="8"/>
        <v>75000</v>
      </c>
      <c r="O50" s="39">
        <v>18740</v>
      </c>
      <c r="P50" s="39">
        <f t="shared" si="9"/>
        <v>74960</v>
      </c>
    </row>
    <row r="51" spans="1:16" ht="12.75" x14ac:dyDescent="0.2">
      <c r="A51" s="1">
        <v>46</v>
      </c>
      <c r="B51" s="24" t="s">
        <v>121</v>
      </c>
      <c r="C51" s="30" t="s">
        <v>38</v>
      </c>
      <c r="D51" s="37">
        <v>4</v>
      </c>
      <c r="E51" s="40">
        <v>12500</v>
      </c>
      <c r="F51" s="38">
        <f t="shared" si="4"/>
        <v>50000</v>
      </c>
      <c r="G51" s="39"/>
      <c r="H51" s="39">
        <f t="shared" si="5"/>
        <v>0</v>
      </c>
      <c r="I51" s="39"/>
      <c r="J51" s="39">
        <f t="shared" si="6"/>
        <v>0</v>
      </c>
      <c r="K51" s="39"/>
      <c r="L51" s="39">
        <f t="shared" si="7"/>
        <v>0</v>
      </c>
      <c r="M51" s="40">
        <v>12500</v>
      </c>
      <c r="N51" s="39">
        <f t="shared" si="8"/>
        <v>50000</v>
      </c>
      <c r="O51" s="39">
        <v>12490</v>
      </c>
      <c r="P51" s="39">
        <f t="shared" si="9"/>
        <v>49960</v>
      </c>
    </row>
    <row r="52" spans="1:16" ht="12.75" x14ac:dyDescent="0.2">
      <c r="A52" s="1">
        <v>47</v>
      </c>
      <c r="B52" s="24" t="s">
        <v>122</v>
      </c>
      <c r="C52" s="30" t="s">
        <v>38</v>
      </c>
      <c r="D52" s="37">
        <v>150</v>
      </c>
      <c r="E52" s="40">
        <v>5750</v>
      </c>
      <c r="F52" s="38">
        <f t="shared" si="4"/>
        <v>862500</v>
      </c>
      <c r="G52" s="39"/>
      <c r="H52" s="39">
        <f t="shared" si="5"/>
        <v>0</v>
      </c>
      <c r="I52" s="39"/>
      <c r="J52" s="39">
        <f t="shared" si="6"/>
        <v>0</v>
      </c>
      <c r="K52" s="39"/>
      <c r="L52" s="39">
        <f t="shared" si="7"/>
        <v>0</v>
      </c>
      <c r="M52" s="40">
        <v>5750</v>
      </c>
      <c r="N52" s="39">
        <f t="shared" si="8"/>
        <v>862500</v>
      </c>
      <c r="O52" s="39">
        <v>5747</v>
      </c>
      <c r="P52" s="39">
        <f t="shared" si="9"/>
        <v>862050</v>
      </c>
    </row>
    <row r="53" spans="1:16" ht="25.5" x14ac:dyDescent="0.2">
      <c r="A53" s="1">
        <v>48</v>
      </c>
      <c r="B53" s="24" t="s">
        <v>124</v>
      </c>
      <c r="C53" s="30" t="s">
        <v>38</v>
      </c>
      <c r="D53" s="37">
        <v>100</v>
      </c>
      <c r="E53" s="40">
        <v>11275</v>
      </c>
      <c r="F53" s="38">
        <f t="shared" si="4"/>
        <v>1127500</v>
      </c>
      <c r="G53" s="39"/>
      <c r="H53" s="39">
        <f t="shared" si="5"/>
        <v>0</v>
      </c>
      <c r="I53" s="39"/>
      <c r="J53" s="39">
        <f t="shared" si="6"/>
        <v>0</v>
      </c>
      <c r="K53" s="39"/>
      <c r="L53" s="39">
        <f t="shared" si="7"/>
        <v>0</v>
      </c>
      <c r="M53" s="40">
        <v>11275</v>
      </c>
      <c r="N53" s="39">
        <f t="shared" si="8"/>
        <v>1127500</v>
      </c>
      <c r="O53" s="39">
        <v>11272</v>
      </c>
      <c r="P53" s="39">
        <f t="shared" si="9"/>
        <v>1127200</v>
      </c>
    </row>
    <row r="54" spans="1:16" ht="25.5" x14ac:dyDescent="0.2">
      <c r="A54" s="1">
        <v>49</v>
      </c>
      <c r="B54" s="24" t="s">
        <v>124</v>
      </c>
      <c r="C54" s="30" t="s">
        <v>38</v>
      </c>
      <c r="D54" s="37">
        <v>100</v>
      </c>
      <c r="E54" s="40">
        <v>11275</v>
      </c>
      <c r="F54" s="38">
        <f t="shared" si="4"/>
        <v>1127500</v>
      </c>
      <c r="G54" s="39"/>
      <c r="H54" s="39">
        <f t="shared" si="5"/>
        <v>0</v>
      </c>
      <c r="I54" s="39"/>
      <c r="J54" s="39">
        <f t="shared" si="6"/>
        <v>0</v>
      </c>
      <c r="K54" s="39"/>
      <c r="L54" s="39">
        <f t="shared" si="7"/>
        <v>0</v>
      </c>
      <c r="M54" s="40">
        <v>11275</v>
      </c>
      <c r="N54" s="39">
        <f t="shared" si="8"/>
        <v>1127500</v>
      </c>
      <c r="O54" s="39">
        <v>11272</v>
      </c>
      <c r="P54" s="39">
        <f t="shared" si="9"/>
        <v>1127200</v>
      </c>
    </row>
    <row r="55" spans="1:16" ht="25.5" x14ac:dyDescent="0.2">
      <c r="A55" s="1">
        <v>50</v>
      </c>
      <c r="B55" s="24" t="s">
        <v>124</v>
      </c>
      <c r="C55" s="30" t="s">
        <v>38</v>
      </c>
      <c r="D55" s="37">
        <v>50</v>
      </c>
      <c r="E55" s="40">
        <v>11275</v>
      </c>
      <c r="F55" s="38">
        <f t="shared" si="4"/>
        <v>563750</v>
      </c>
      <c r="G55" s="39"/>
      <c r="H55" s="39">
        <f t="shared" si="5"/>
        <v>0</v>
      </c>
      <c r="I55" s="39"/>
      <c r="J55" s="39">
        <f t="shared" si="6"/>
        <v>0</v>
      </c>
      <c r="K55" s="39"/>
      <c r="L55" s="39">
        <f t="shared" si="7"/>
        <v>0</v>
      </c>
      <c r="M55" s="40">
        <v>11275</v>
      </c>
      <c r="N55" s="39">
        <f t="shared" si="8"/>
        <v>563750</v>
      </c>
      <c r="O55" s="39">
        <v>11272</v>
      </c>
      <c r="P55" s="39">
        <f t="shared" si="9"/>
        <v>563600</v>
      </c>
    </row>
    <row r="56" spans="1:16" ht="25.5" x14ac:dyDescent="0.2">
      <c r="A56" s="1">
        <v>51</v>
      </c>
      <c r="B56" s="24" t="s">
        <v>124</v>
      </c>
      <c r="C56" s="30" t="s">
        <v>38</v>
      </c>
      <c r="D56" s="37">
        <v>50</v>
      </c>
      <c r="E56" s="40">
        <v>11275</v>
      </c>
      <c r="F56" s="38">
        <f t="shared" si="4"/>
        <v>563750</v>
      </c>
      <c r="G56" s="39"/>
      <c r="H56" s="39">
        <f t="shared" si="5"/>
        <v>0</v>
      </c>
      <c r="I56" s="39"/>
      <c r="J56" s="39">
        <f t="shared" si="6"/>
        <v>0</v>
      </c>
      <c r="K56" s="39"/>
      <c r="L56" s="39">
        <f t="shared" si="7"/>
        <v>0</v>
      </c>
      <c r="M56" s="40">
        <v>11275</v>
      </c>
      <c r="N56" s="39">
        <f t="shared" si="8"/>
        <v>563750</v>
      </c>
      <c r="O56" s="39">
        <v>11272</v>
      </c>
      <c r="P56" s="39">
        <f t="shared" si="9"/>
        <v>563600</v>
      </c>
    </row>
    <row r="57" spans="1:16" ht="12.75" x14ac:dyDescent="0.2">
      <c r="A57" s="1">
        <v>52</v>
      </c>
      <c r="B57" s="24" t="s">
        <v>129</v>
      </c>
      <c r="C57" s="30" t="s">
        <v>38</v>
      </c>
      <c r="D57" s="37">
        <v>3000</v>
      </c>
      <c r="E57" s="40">
        <v>317.5</v>
      </c>
      <c r="F57" s="38">
        <f t="shared" si="4"/>
        <v>952500</v>
      </c>
      <c r="G57" s="39"/>
      <c r="H57" s="39">
        <f t="shared" si="5"/>
        <v>0</v>
      </c>
      <c r="I57" s="39"/>
      <c r="J57" s="39">
        <f t="shared" si="6"/>
        <v>0</v>
      </c>
      <c r="K57" s="39"/>
      <c r="L57" s="39">
        <f t="shared" si="7"/>
        <v>0</v>
      </c>
      <c r="M57" s="40">
        <v>317.5</v>
      </c>
      <c r="N57" s="39">
        <f t="shared" si="8"/>
        <v>952500</v>
      </c>
      <c r="O57" s="39">
        <v>317.39999999999998</v>
      </c>
      <c r="P57" s="39">
        <f t="shared" si="9"/>
        <v>952199.99999999988</v>
      </c>
    </row>
    <row r="58" spans="1:16" ht="12.75" x14ac:dyDescent="0.2">
      <c r="A58" s="1">
        <v>53</v>
      </c>
      <c r="B58" s="24" t="s">
        <v>131</v>
      </c>
      <c r="C58" s="30" t="s">
        <v>38</v>
      </c>
      <c r="D58" s="37">
        <v>7000</v>
      </c>
      <c r="E58" s="40">
        <v>287.5</v>
      </c>
      <c r="F58" s="38">
        <f t="shared" si="4"/>
        <v>2012500</v>
      </c>
      <c r="G58" s="39"/>
      <c r="H58" s="39">
        <f t="shared" si="5"/>
        <v>0</v>
      </c>
      <c r="I58" s="39"/>
      <c r="J58" s="39">
        <f t="shared" si="6"/>
        <v>0</v>
      </c>
      <c r="K58" s="39"/>
      <c r="L58" s="39">
        <f t="shared" si="7"/>
        <v>0</v>
      </c>
      <c r="M58" s="40">
        <v>287.5</v>
      </c>
      <c r="N58" s="39">
        <f t="shared" si="8"/>
        <v>2012500</v>
      </c>
      <c r="O58" s="39">
        <v>287.39999999999998</v>
      </c>
      <c r="P58" s="39">
        <f t="shared" si="9"/>
        <v>2011799.9999999998</v>
      </c>
    </row>
    <row r="59" spans="1:16" ht="12.75" x14ac:dyDescent="0.2">
      <c r="A59" s="1">
        <v>54</v>
      </c>
      <c r="B59" s="24" t="s">
        <v>133</v>
      </c>
      <c r="C59" s="30" t="s">
        <v>38</v>
      </c>
      <c r="D59" s="37">
        <v>1500</v>
      </c>
      <c r="E59" s="40">
        <v>1000</v>
      </c>
      <c r="F59" s="38">
        <f t="shared" si="4"/>
        <v>1500000</v>
      </c>
      <c r="G59" s="39"/>
      <c r="H59" s="39">
        <f t="shared" si="5"/>
        <v>0</v>
      </c>
      <c r="I59" s="39"/>
      <c r="J59" s="39">
        <f t="shared" si="6"/>
        <v>0</v>
      </c>
      <c r="K59" s="39"/>
      <c r="L59" s="39">
        <f t="shared" si="7"/>
        <v>0</v>
      </c>
      <c r="M59" s="40">
        <v>1000</v>
      </c>
      <c r="N59" s="39">
        <f t="shared" si="8"/>
        <v>1500000</v>
      </c>
      <c r="O59" s="39">
        <v>997</v>
      </c>
      <c r="P59" s="39">
        <f t="shared" si="9"/>
        <v>1495500</v>
      </c>
    </row>
    <row r="60" spans="1:16" ht="38.25" x14ac:dyDescent="0.2">
      <c r="A60" s="1">
        <v>55</v>
      </c>
      <c r="B60" s="24" t="s">
        <v>135</v>
      </c>
      <c r="C60" s="30" t="s">
        <v>38</v>
      </c>
      <c r="D60" s="37">
        <v>50</v>
      </c>
      <c r="E60" s="40">
        <v>19000</v>
      </c>
      <c r="F60" s="38">
        <f t="shared" si="4"/>
        <v>950000</v>
      </c>
      <c r="G60" s="39"/>
      <c r="H60" s="39">
        <f t="shared" si="5"/>
        <v>0</v>
      </c>
      <c r="I60" s="39"/>
      <c r="J60" s="39">
        <f t="shared" si="6"/>
        <v>0</v>
      </c>
      <c r="K60" s="39"/>
      <c r="L60" s="39">
        <f t="shared" si="7"/>
        <v>0</v>
      </c>
      <c r="M60" s="40">
        <v>19000</v>
      </c>
      <c r="N60" s="39">
        <f t="shared" si="8"/>
        <v>950000</v>
      </c>
      <c r="O60" s="39">
        <v>18990</v>
      </c>
      <c r="P60" s="39">
        <f t="shared" si="9"/>
        <v>949500</v>
      </c>
    </row>
    <row r="61" spans="1:16" ht="51" x14ac:dyDescent="0.2">
      <c r="A61" s="1">
        <v>56</v>
      </c>
      <c r="B61" s="24" t="s">
        <v>137</v>
      </c>
      <c r="C61" s="30" t="s">
        <v>38</v>
      </c>
      <c r="D61" s="37">
        <v>20</v>
      </c>
      <c r="E61" s="40">
        <v>26500</v>
      </c>
      <c r="F61" s="38">
        <f t="shared" si="4"/>
        <v>530000</v>
      </c>
      <c r="G61" s="39"/>
      <c r="H61" s="39">
        <f t="shared" si="5"/>
        <v>0</v>
      </c>
      <c r="I61" s="39"/>
      <c r="J61" s="39">
        <f t="shared" si="6"/>
        <v>0</v>
      </c>
      <c r="K61" s="39"/>
      <c r="L61" s="39">
        <f t="shared" si="7"/>
        <v>0</v>
      </c>
      <c r="M61" s="40">
        <v>26500</v>
      </c>
      <c r="N61" s="39">
        <f t="shared" si="8"/>
        <v>530000</v>
      </c>
      <c r="O61" s="39">
        <v>26490</v>
      </c>
      <c r="P61" s="39">
        <f t="shared" si="9"/>
        <v>529800</v>
      </c>
    </row>
    <row r="62" spans="1:16" ht="12.75" x14ac:dyDescent="0.2">
      <c r="A62" s="1">
        <v>57</v>
      </c>
      <c r="B62" s="24" t="s">
        <v>139</v>
      </c>
      <c r="C62" s="30" t="s">
        <v>38</v>
      </c>
      <c r="D62" s="37">
        <v>500</v>
      </c>
      <c r="E62" s="40">
        <v>7500</v>
      </c>
      <c r="F62" s="38">
        <f t="shared" si="4"/>
        <v>3750000</v>
      </c>
      <c r="G62" s="39"/>
      <c r="H62" s="39">
        <f t="shared" si="5"/>
        <v>0</v>
      </c>
      <c r="I62" s="39"/>
      <c r="J62" s="39">
        <f t="shared" si="6"/>
        <v>0</v>
      </c>
      <c r="K62" s="39"/>
      <c r="L62" s="39">
        <f t="shared" si="7"/>
        <v>0</v>
      </c>
      <c r="M62" s="40">
        <v>7500</v>
      </c>
      <c r="N62" s="39">
        <f t="shared" si="8"/>
        <v>3750000</v>
      </c>
      <c r="O62" s="39">
        <v>7497</v>
      </c>
      <c r="P62" s="39">
        <f t="shared" si="9"/>
        <v>3748500</v>
      </c>
    </row>
    <row r="63" spans="1:16" ht="12.75" x14ac:dyDescent="0.2">
      <c r="A63" s="1">
        <v>58</v>
      </c>
      <c r="B63" s="24" t="s">
        <v>141</v>
      </c>
      <c r="C63" s="30" t="s">
        <v>38</v>
      </c>
      <c r="D63" s="37">
        <v>80</v>
      </c>
      <c r="E63" s="40">
        <v>12250</v>
      </c>
      <c r="F63" s="38">
        <f t="shared" si="4"/>
        <v>980000</v>
      </c>
      <c r="G63" s="39"/>
      <c r="H63" s="39">
        <f t="shared" si="5"/>
        <v>0</v>
      </c>
      <c r="I63" s="39"/>
      <c r="J63" s="39">
        <f t="shared" si="6"/>
        <v>0</v>
      </c>
      <c r="K63" s="39"/>
      <c r="L63" s="39">
        <f t="shared" si="7"/>
        <v>0</v>
      </c>
      <c r="M63" s="40">
        <v>12250</v>
      </c>
      <c r="N63" s="39">
        <f t="shared" si="8"/>
        <v>980000</v>
      </c>
      <c r="O63" s="39">
        <v>12245</v>
      </c>
      <c r="P63" s="39">
        <f t="shared" si="9"/>
        <v>979600</v>
      </c>
    </row>
    <row r="64" spans="1:16" ht="12.75" x14ac:dyDescent="0.2">
      <c r="A64" s="1">
        <v>59</v>
      </c>
      <c r="B64" s="24" t="s">
        <v>143</v>
      </c>
      <c r="C64" s="30" t="s">
        <v>38</v>
      </c>
      <c r="D64" s="37">
        <v>10</v>
      </c>
      <c r="E64" s="40">
        <v>7000</v>
      </c>
      <c r="F64" s="38">
        <f t="shared" si="4"/>
        <v>70000</v>
      </c>
      <c r="G64" s="39"/>
      <c r="H64" s="39">
        <f t="shared" si="5"/>
        <v>0</v>
      </c>
      <c r="I64" s="39"/>
      <c r="J64" s="39">
        <f t="shared" si="6"/>
        <v>0</v>
      </c>
      <c r="K64" s="39"/>
      <c r="L64" s="39">
        <f t="shared" si="7"/>
        <v>0</v>
      </c>
      <c r="M64" s="40">
        <v>7000</v>
      </c>
      <c r="N64" s="39">
        <f t="shared" si="8"/>
        <v>70000</v>
      </c>
      <c r="O64" s="39">
        <v>6990</v>
      </c>
      <c r="P64" s="39">
        <f t="shared" si="9"/>
        <v>69900</v>
      </c>
    </row>
    <row r="65" spans="1:16" ht="25.5" x14ac:dyDescent="0.2">
      <c r="A65" s="1">
        <v>60</v>
      </c>
      <c r="B65" s="24" t="s">
        <v>145</v>
      </c>
      <c r="C65" s="30" t="s">
        <v>38</v>
      </c>
      <c r="D65" s="37">
        <v>100</v>
      </c>
      <c r="E65" s="40">
        <v>1087.5</v>
      </c>
      <c r="F65" s="38">
        <f t="shared" si="4"/>
        <v>108750</v>
      </c>
      <c r="G65" s="39"/>
      <c r="H65" s="39">
        <f t="shared" si="5"/>
        <v>0</v>
      </c>
      <c r="I65" s="39"/>
      <c r="J65" s="39">
        <f t="shared" si="6"/>
        <v>0</v>
      </c>
      <c r="K65" s="39"/>
      <c r="L65" s="39">
        <f t="shared" si="7"/>
        <v>0</v>
      </c>
      <c r="M65" s="40">
        <v>1087.5</v>
      </c>
      <c r="N65" s="39">
        <f t="shared" si="8"/>
        <v>108750</v>
      </c>
      <c r="O65" s="39">
        <v>1087.4000000000001</v>
      </c>
      <c r="P65" s="39">
        <f t="shared" si="9"/>
        <v>108740.00000000001</v>
      </c>
    </row>
    <row r="66" spans="1:16" ht="25.5" x14ac:dyDescent="0.2">
      <c r="A66" s="1">
        <v>61</v>
      </c>
      <c r="B66" s="24" t="s">
        <v>145</v>
      </c>
      <c r="C66" s="30" t="s">
        <v>38</v>
      </c>
      <c r="D66" s="37">
        <v>100</v>
      </c>
      <c r="E66" s="40">
        <v>1087.5</v>
      </c>
      <c r="F66" s="38">
        <f t="shared" si="4"/>
        <v>108750</v>
      </c>
      <c r="G66" s="39"/>
      <c r="H66" s="39">
        <f t="shared" si="5"/>
        <v>0</v>
      </c>
      <c r="I66" s="39"/>
      <c r="J66" s="39">
        <f t="shared" si="6"/>
        <v>0</v>
      </c>
      <c r="K66" s="39"/>
      <c r="L66" s="39">
        <f t="shared" si="7"/>
        <v>0</v>
      </c>
      <c r="M66" s="40">
        <v>1087.5</v>
      </c>
      <c r="N66" s="39">
        <f t="shared" si="8"/>
        <v>108750</v>
      </c>
      <c r="O66" s="39">
        <v>1087.4000000000001</v>
      </c>
      <c r="P66" s="39">
        <f t="shared" si="9"/>
        <v>108740.00000000001</v>
      </c>
    </row>
    <row r="67" spans="1:16" ht="25.5" x14ac:dyDescent="0.2">
      <c r="A67" s="1">
        <v>62</v>
      </c>
      <c r="B67" s="24" t="s">
        <v>145</v>
      </c>
      <c r="C67" s="30" t="s">
        <v>38</v>
      </c>
      <c r="D67" s="37">
        <v>100</v>
      </c>
      <c r="E67" s="40">
        <v>1087.5</v>
      </c>
      <c r="F67" s="38">
        <f t="shared" si="4"/>
        <v>108750</v>
      </c>
      <c r="G67" s="39"/>
      <c r="H67" s="39">
        <f t="shared" si="5"/>
        <v>0</v>
      </c>
      <c r="I67" s="39"/>
      <c r="J67" s="39">
        <f t="shared" si="6"/>
        <v>0</v>
      </c>
      <c r="K67" s="39"/>
      <c r="L67" s="39">
        <f t="shared" si="7"/>
        <v>0</v>
      </c>
      <c r="M67" s="40">
        <v>1087.5</v>
      </c>
      <c r="N67" s="39">
        <f t="shared" si="8"/>
        <v>108750</v>
      </c>
      <c r="O67" s="39">
        <v>1087.4000000000001</v>
      </c>
      <c r="P67" s="39">
        <f t="shared" si="9"/>
        <v>108740.00000000001</v>
      </c>
    </row>
    <row r="68" spans="1:16" ht="12.75" x14ac:dyDescent="0.2">
      <c r="A68" s="1">
        <v>63</v>
      </c>
      <c r="B68" s="24" t="s">
        <v>149</v>
      </c>
      <c r="C68" s="30" t="s">
        <v>38</v>
      </c>
      <c r="D68" s="37">
        <v>10</v>
      </c>
      <c r="E68" s="40">
        <v>36250</v>
      </c>
      <c r="F68" s="38">
        <f t="shared" si="4"/>
        <v>362500</v>
      </c>
      <c r="G68" s="39"/>
      <c r="H68" s="39">
        <f t="shared" si="5"/>
        <v>0</v>
      </c>
      <c r="I68" s="39"/>
      <c r="J68" s="39">
        <f t="shared" si="6"/>
        <v>0</v>
      </c>
      <c r="K68" s="39"/>
      <c r="L68" s="39">
        <f t="shared" si="7"/>
        <v>0</v>
      </c>
      <c r="M68" s="40">
        <v>36250</v>
      </c>
      <c r="N68" s="39">
        <f t="shared" si="8"/>
        <v>362500</v>
      </c>
      <c r="O68" s="39">
        <v>36240</v>
      </c>
      <c r="P68" s="39">
        <f t="shared" si="9"/>
        <v>362400</v>
      </c>
    </row>
    <row r="69" spans="1:16" ht="12.75" x14ac:dyDescent="0.2">
      <c r="A69" s="1">
        <v>64</v>
      </c>
      <c r="B69" s="24" t="s">
        <v>151</v>
      </c>
      <c r="C69" s="30" t="s">
        <v>38</v>
      </c>
      <c r="D69" s="37">
        <v>5000</v>
      </c>
      <c r="E69" s="40">
        <v>90</v>
      </c>
      <c r="F69" s="38">
        <f t="shared" si="4"/>
        <v>450000</v>
      </c>
      <c r="G69" s="39"/>
      <c r="H69" s="39">
        <f t="shared" si="5"/>
        <v>0</v>
      </c>
      <c r="I69" s="39"/>
      <c r="J69" s="39">
        <f t="shared" si="6"/>
        <v>0</v>
      </c>
      <c r="K69" s="39"/>
      <c r="L69" s="39">
        <f t="shared" si="7"/>
        <v>0</v>
      </c>
      <c r="M69" s="40">
        <v>90</v>
      </c>
      <c r="N69" s="39">
        <f t="shared" si="8"/>
        <v>450000</v>
      </c>
      <c r="O69" s="39">
        <v>89</v>
      </c>
      <c r="P69" s="39">
        <f t="shared" si="9"/>
        <v>445000</v>
      </c>
    </row>
    <row r="70" spans="1:16" ht="12.75" x14ac:dyDescent="0.2">
      <c r="A70" s="1">
        <v>65</v>
      </c>
      <c r="B70" s="24" t="s">
        <v>153</v>
      </c>
      <c r="C70" s="30" t="s">
        <v>38</v>
      </c>
      <c r="D70" s="37">
        <v>2000</v>
      </c>
      <c r="E70" s="40">
        <v>348.8</v>
      </c>
      <c r="F70" s="38">
        <f t="shared" si="4"/>
        <v>697600</v>
      </c>
      <c r="G70" s="39"/>
      <c r="H70" s="39">
        <f t="shared" si="5"/>
        <v>0</v>
      </c>
      <c r="I70" s="39"/>
      <c r="J70" s="39">
        <f t="shared" ref="J70" si="10">I70*D70</f>
        <v>0</v>
      </c>
      <c r="K70" s="39"/>
      <c r="L70" s="39">
        <f t="shared" ref="L70" si="11">K70*D70</f>
        <v>0</v>
      </c>
      <c r="M70" s="40">
        <v>348.8</v>
      </c>
      <c r="N70" s="39">
        <f t="shared" ref="N70" si="12">M70*D70</f>
        <v>697600</v>
      </c>
      <c r="O70" s="39">
        <v>348.7</v>
      </c>
      <c r="P70" s="39">
        <f t="shared" ref="P70" si="13">O70*D70</f>
        <v>697400</v>
      </c>
    </row>
    <row r="74" spans="1:16" ht="15.75" x14ac:dyDescent="0.25">
      <c r="B74" s="16" t="s">
        <v>16</v>
      </c>
    </row>
    <row r="75" spans="1:16" ht="15.75" x14ac:dyDescent="0.25">
      <c r="B75" s="17"/>
    </row>
    <row r="76" spans="1:16" ht="15.75" x14ac:dyDescent="0.25">
      <c r="B76" s="16" t="s">
        <v>221</v>
      </c>
    </row>
    <row r="77" spans="1:16" ht="15.75" x14ac:dyDescent="0.25">
      <c r="B77" s="16"/>
    </row>
    <row r="78" spans="1:16" ht="15.75" x14ac:dyDescent="0.25">
      <c r="B78" s="16" t="s">
        <v>17</v>
      </c>
    </row>
    <row r="79" spans="1:16" ht="15.75" x14ac:dyDescent="0.25">
      <c r="B79" s="16"/>
    </row>
    <row r="80" spans="1:16" ht="15.75" x14ac:dyDescent="0.25">
      <c r="B80" s="16" t="s">
        <v>18</v>
      </c>
    </row>
  </sheetData>
  <autoFilter ref="A5:P70" xr:uid="{00000000-0009-0000-0000-000002000000}"/>
  <mergeCells count="11">
    <mergeCell ref="A3:A4"/>
    <mergeCell ref="C3:C4"/>
    <mergeCell ref="D3:D4"/>
    <mergeCell ref="E3:E4"/>
    <mergeCell ref="M3:N3"/>
    <mergeCell ref="B3:B4"/>
    <mergeCell ref="O3:P3"/>
    <mergeCell ref="F3:F4"/>
    <mergeCell ref="G3:H3"/>
    <mergeCell ref="I3:J3"/>
    <mergeCell ref="K3:L3"/>
  </mergeCells>
  <pageMargins left="0.82677165354330717" right="0.23622047244094491" top="0.74803149606299213" bottom="0.74803149606299213" header="0.31496062992125984" footer="0.31496062992125984"/>
  <pageSetup paperSize="9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 1</vt:lpstr>
      <vt:lpstr>П 2</vt:lpstr>
      <vt:lpstr>П 3</vt:lpstr>
      <vt:lpstr>'П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2022-10-27T07:18:21Z</dcterms:modified>
</cp:coreProperties>
</file>