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F51973A0-758A-457C-8088-92BCCAEF9F8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30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1" i="1" l="1"/>
</calcChain>
</file>

<file path=xl/sharedStrings.xml><?xml version="1.0" encoding="utf-8"?>
<sst xmlns="http://schemas.openxmlformats.org/spreadsheetml/2006/main" count="94" uniqueCount="73">
  <si>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</si>
  <si>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</si>
  <si>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</si>
  <si>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</si>
  <si>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</si>
  <si>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</si>
  <si>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</si>
  <si>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</si>
  <si>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</si>
  <si>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</si>
  <si>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</si>
  <si>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</si>
  <si>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</si>
  <si>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 xml:space="preserve">Баллоны с калибровочными газами: 1 </t>
  </si>
  <si>
    <t>Баллоны с калибровочными газами: 2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</si>
  <si>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ацидоз.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</si>
  <si>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норма.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</si>
  <si>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алкалоз.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</si>
  <si>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высокое содержание кислорода.</t>
  </si>
  <si>
    <t>Объем 200 мл. Применяется для автоматической калибровки в анализаторах ABL800. Для диагностики in vitro.Содержит K, Na, Ca, Cl, cGlu, cLac, буфер, рН 7,40, для калибровки рН электрода, электролитного и метаболитного электродов</t>
  </si>
  <si>
    <t xml:space="preserve">Объем 200 мл. Применяется для автоматической калибровки в анализаторах ABL800. Для диагностики in vitro.Содержит K, Na, Ca, Cl, буфер, рН 6,9, для калибровки рН электрода, электролитного и метаболитного электродов. </t>
  </si>
  <si>
    <t>Объем 600 мл. Применяется для автоматической промывки измерительной системы анализаторов ABL800. Для диагностики in vitro.Содержит неорганические соли, буфер, антикоагулянт, консервант и ПАВ</t>
  </si>
  <si>
    <t>Применяется для автоматической калибровки системы анализатора ABL800 по гемоглобину. 1 упак=4 ампулы по 2 мл.</t>
  </si>
  <si>
    <t>Упаковка содержит 4 капсулы мембран из текстильного материала в электролитном растворе, содержащем буфер, неорганические соли.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</si>
  <si>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О2 ионы.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</si>
  <si>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СО2 ионы.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</si>
  <si>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кальция.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</si>
  <si>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хлора.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</si>
  <si>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калия.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</si>
  <si>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натрия.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</si>
  <si>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глюкозы.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</si>
  <si>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лактата. Применяется для работы анализаторов ABL800. Для диагностики in vitro.</t>
  </si>
  <si>
    <t>Газовый баллон, наполненный прецезионными трехкомпонентными газовыми смесями (19,8% О2, 5,6% СО2, азот), предназначенные для калибровки электродов рО2, рСО2 в анализаторах ABL800. Давление 34 бар</t>
  </si>
  <si>
    <t>Газовый баллон, наполненный прецезионными двухкомпонентными газовыми смесями (11,2% СО2, азот), предназначенные для калибровки электродов рО2, рСО2 в анализаторах ABL800. Давление 34 бар</t>
  </si>
  <si>
    <t>Включает в себя фильтры, прокладки, уплотнители, предназначенные для ежегодной замены в анализаторах серии ABL800</t>
  </si>
  <si>
    <t>Применяется для работы термопринтера в анализаторах ABL800, 8 рулонов/упак, в 1 рул-44 м..</t>
  </si>
  <si>
    <t xml:space="preserve">Объем 100 мл. Применяется для удаления белков в анализаторах ABL. Для диагностики in vitro. </t>
  </si>
  <si>
    <t>упаковка</t>
  </si>
  <si>
    <t>флакон</t>
  </si>
  <si>
    <t>баллон</t>
  </si>
  <si>
    <t>набор</t>
  </si>
  <si>
    <t>Раствор для автоматического контроля качества, уровень 1</t>
  </si>
  <si>
    <t>Раствор для автоматического контроля качества, уровень 2</t>
  </si>
  <si>
    <t>Раствор для автоматического контроля качества, уровень 3</t>
  </si>
  <si>
    <t>Раствор для автоматического контроля качества, уровень 4</t>
  </si>
  <si>
    <t xml:space="preserve">Очистной раствор </t>
  </si>
  <si>
    <t>Калибровочные растворы: 1</t>
  </si>
  <si>
    <t>Калибровочный раствор: 2</t>
  </si>
  <si>
    <t>Промывочный раствор</t>
  </si>
  <si>
    <t>Мембраны для референтного электрода</t>
  </si>
  <si>
    <t>Мембраны для pO2-электрода</t>
  </si>
  <si>
    <t>Мембраны для pCO2-электрода</t>
  </si>
  <si>
    <t>Мембраны для Ca-электрода</t>
  </si>
  <si>
    <t>Мембраны для Cl-электрода</t>
  </si>
  <si>
    <t>Мембраны для K-электрода</t>
  </si>
  <si>
    <t>Мембраны для Na-электрода</t>
  </si>
  <si>
    <t>Мембраны для глюкозного электрода</t>
  </si>
  <si>
    <t>Мембраны для лактатного электрода</t>
  </si>
  <si>
    <t>Гипохлорит</t>
  </si>
  <si>
    <t>Сервисный набор</t>
  </si>
  <si>
    <t>ИТОГО</t>
  </si>
  <si>
    <t>Термобумага для принтера</t>
  </si>
  <si>
    <t>Объем 200 мл. Применяется для очистки измерительной системы анализаторов ABL800. Для диагностики in vitro.Содержит неорганические соли, буфер, антикоагулянт, консервант и ПАВ.</t>
  </si>
  <si>
    <t xml:space="preserve">Калибровочный раствор для tHb </t>
  </si>
  <si>
    <t>Капилляры safeCLINTUBES D957P-70-100x1 100 мкл</t>
  </si>
  <si>
    <t>Капилляры гепаринизированные с преднадлежностями №250.  объемами 100 мкл. Изготовлены из стекла CLINITUBES для забора проб крови. Покрыты натриевым гепарином (Гепарин Б; 70 МЛ/ме), не связывающим электролиты и кальций в образце крови.  Капилляры по объему точно соответствуют анализаторам ABL800. Перемешивающие стержни и колпачки: Эффективное перемешивание с гепарином, Герметичность, Точные величины tHbПокрыты натриевым гепарином, не связывающим электролиты и кальций в образце крови.</t>
  </si>
  <si>
    <t>по факту поставки товара</t>
  </si>
  <si>
    <t>ГКП на ПХВ "ГБ №2" УЗ г.Шымкент, г.Шымкент, ул.С.Жандосова,92</t>
  </si>
  <si>
    <t>до склада заказчика</t>
  </si>
  <si>
    <t>по заявке Заказчика, согласно графика поставки товар, до конца 2023 года</t>
  </si>
  <si>
    <t>Ловушка сгустков для капилляров</t>
  </si>
  <si>
    <t>Упаковка содержит 250 шт. пластиковых насадок на капилляры, предотвращающих попадание сгустков крови в анализатор серии ABL800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</si>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</sst>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2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49" fontId="19" fillId="0" borderId="1" xfId="2" applyNumberFormat="1" applyFont="1" applyBorder="1" applyAlignment="1">
      <alignment horizontal="left" vertical="center" wrapText="1"/>
    </xf>
    <xf numFmtId="0" fontId="19" fillId="0" borderId="1" xfId="2" applyFont="1" applyBorder="1" applyAlignment="1">
      <alignment horizontal="left" vertical="center" wrapText="1"/>
    </xf>
    <xf numFmtId="0" fontId="19" fillId="0" borderId="1" xfId="2" applyFont="1" applyBorder="1" applyAlignment="1">
      <alignment horizontal="center" vertical="center"/>
    </xf>
    <xf numFmtId="164" fontId="12" fillId="0" borderId="1" xfId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970"/>
  <sheetViews>
    <sheetView tabSelected="1" zoomScaleNormal="100" workbookViewId="0">
      <selection activeCell="B1" sqref="B1:F1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2.710937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8" t="s">
        <v>72</v>
      </c>
      <c r="C1" s="28"/>
      <c r="D1" s="28"/>
      <c r="E1" s="28"/>
      <c r="F1" s="28"/>
      <c r="G1" s="7"/>
      <c r="J1" s="3"/>
      <c r="K1" s="10" t="s">
        <v>7</v>
      </c>
    </row>
    <row r="2" spans="1:11">
      <c r="B2" s="28" t="s">
        <v>10</v>
      </c>
      <c r="C2" s="28"/>
      <c r="D2" s="28"/>
      <c r="E2" s="28"/>
      <c r="F2" s="28"/>
      <c r="G2" s="28"/>
      <c r="H2" s="28"/>
      <c r="I2" s="28"/>
      <c r="J2" s="28"/>
    </row>
    <row r="4" spans="1:11" ht="25.5">
      <c r="A4" s="13" t="s">
        <v>9</v>
      </c>
      <c r="B4" s="13" t="s">
        <v>11</v>
      </c>
      <c r="C4" s="13" t="s">
        <v>12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8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51">
      <c r="A6" s="12">
        <v>1</v>
      </c>
      <c r="B6" s="17" t="s">
        <v>41</v>
      </c>
      <c r="C6" s="21" t="s">
        <v>15</v>
      </c>
      <c r="D6" s="19" t="s">
        <v>37</v>
      </c>
      <c r="E6" s="19">
        <v>2</v>
      </c>
      <c r="F6" s="20">
        <v>260080</v>
      </c>
      <c r="G6" s="11">
        <f t="shared" ref="G6:G30" si="0">E6*F6</f>
        <v>520160</v>
      </c>
      <c r="H6" s="25" t="s">
        <v>66</v>
      </c>
      <c r="I6" s="25" t="s">
        <v>67</v>
      </c>
      <c r="J6" s="25" t="s">
        <v>68</v>
      </c>
      <c r="K6" s="25" t="s">
        <v>69</v>
      </c>
    </row>
    <row r="7" spans="1:11" ht="51">
      <c r="A7" s="12">
        <v>2</v>
      </c>
      <c r="B7" s="17" t="s">
        <v>42</v>
      </c>
      <c r="C7" s="21" t="s">
        <v>16</v>
      </c>
      <c r="D7" s="19" t="s">
        <v>37</v>
      </c>
      <c r="E7" s="19">
        <v>2</v>
      </c>
      <c r="F7" s="20">
        <v>260080</v>
      </c>
      <c r="G7" s="11">
        <f t="shared" si="0"/>
        <v>520160</v>
      </c>
      <c r="H7" s="26"/>
      <c r="I7" s="26"/>
      <c r="J7" s="26"/>
      <c r="K7" s="26"/>
    </row>
    <row r="8" spans="1:11" ht="51">
      <c r="A8" s="12">
        <v>3</v>
      </c>
      <c r="B8" s="17" t="s">
        <v>43</v>
      </c>
      <c r="C8" s="21" t="s">
        <v>17</v>
      </c>
      <c r="D8" s="19" t="s">
        <v>37</v>
      </c>
      <c r="E8" s="19">
        <v>2</v>
      </c>
      <c r="F8" s="20">
        <v>260080</v>
      </c>
      <c r="G8" s="11">
        <f t="shared" si="0"/>
        <v>520160</v>
      </c>
      <c r="H8" s="26"/>
      <c r="I8" s="26"/>
      <c r="J8" s="26"/>
      <c r="K8" s="26"/>
    </row>
    <row r="9" spans="1:11" ht="51">
      <c r="A9" s="12">
        <v>4</v>
      </c>
      <c r="B9" s="17" t="s">
        <v>44</v>
      </c>
      <c r="C9" s="21" t="s">
        <v>18</v>
      </c>
      <c r="D9" s="19" t="s">
        <v>37</v>
      </c>
      <c r="E9" s="19">
        <v>2</v>
      </c>
      <c r="F9" s="20">
        <v>260080</v>
      </c>
      <c r="G9" s="11">
        <f t="shared" si="0"/>
        <v>520160</v>
      </c>
      <c r="H9" s="26"/>
      <c r="I9" s="26"/>
      <c r="J9" s="26"/>
      <c r="K9" s="26"/>
    </row>
    <row r="10" spans="1:11" ht="25.5">
      <c r="A10" s="12">
        <v>5</v>
      </c>
      <c r="B10" s="18" t="s">
        <v>45</v>
      </c>
      <c r="C10" s="21" t="s">
        <v>62</v>
      </c>
      <c r="D10" s="19" t="s">
        <v>38</v>
      </c>
      <c r="E10" s="19">
        <v>7</v>
      </c>
      <c r="F10" s="20">
        <v>123550</v>
      </c>
      <c r="G10" s="11">
        <f t="shared" si="0"/>
        <v>864850</v>
      </c>
      <c r="H10" s="26"/>
      <c r="I10" s="26"/>
      <c r="J10" s="26"/>
      <c r="K10" s="26"/>
    </row>
    <row r="11" spans="1:11" ht="38.25">
      <c r="A11" s="12">
        <v>6</v>
      </c>
      <c r="B11" s="18" t="s">
        <v>46</v>
      </c>
      <c r="C11" s="21" t="s">
        <v>19</v>
      </c>
      <c r="D11" s="19" t="s">
        <v>38</v>
      </c>
      <c r="E11" s="24">
        <v>15</v>
      </c>
      <c r="F11" s="20">
        <v>123550</v>
      </c>
      <c r="G11" s="11">
        <f t="shared" si="0"/>
        <v>1853250</v>
      </c>
      <c r="H11" s="26"/>
      <c r="I11" s="26"/>
      <c r="J11" s="26"/>
      <c r="K11" s="26"/>
    </row>
    <row r="12" spans="1:11" ht="38.25">
      <c r="A12" s="12">
        <v>7</v>
      </c>
      <c r="B12" s="18" t="s">
        <v>47</v>
      </c>
      <c r="C12" s="21" t="s">
        <v>20</v>
      </c>
      <c r="D12" s="19" t="s">
        <v>38</v>
      </c>
      <c r="E12" s="24">
        <v>13</v>
      </c>
      <c r="F12" s="20">
        <v>123550</v>
      </c>
      <c r="G12" s="11">
        <f t="shared" si="0"/>
        <v>1606150</v>
      </c>
      <c r="H12" s="26"/>
      <c r="I12" s="26"/>
      <c r="J12" s="26"/>
      <c r="K12" s="26"/>
    </row>
    <row r="13" spans="1:11" ht="38.25">
      <c r="A13" s="12">
        <v>8</v>
      </c>
      <c r="B13" s="18" t="s">
        <v>48</v>
      </c>
      <c r="C13" s="21" t="s">
        <v>21</v>
      </c>
      <c r="D13" s="19" t="s">
        <v>38</v>
      </c>
      <c r="E13" s="24">
        <v>77</v>
      </c>
      <c r="F13" s="20">
        <v>95590</v>
      </c>
      <c r="G13" s="11">
        <f t="shared" si="0"/>
        <v>7360430</v>
      </c>
      <c r="H13" s="26"/>
      <c r="I13" s="26"/>
      <c r="J13" s="26"/>
      <c r="K13" s="26"/>
    </row>
    <row r="14" spans="1:11" ht="25.5">
      <c r="A14" s="12">
        <v>9</v>
      </c>
      <c r="B14" s="18" t="s">
        <v>63</v>
      </c>
      <c r="C14" s="21" t="s">
        <v>22</v>
      </c>
      <c r="D14" s="19" t="s">
        <v>37</v>
      </c>
      <c r="E14" s="24">
        <v>1</v>
      </c>
      <c r="F14" s="20">
        <v>92130</v>
      </c>
      <c r="G14" s="11">
        <f t="shared" si="0"/>
        <v>92130</v>
      </c>
      <c r="H14" s="26"/>
      <c r="I14" s="26"/>
      <c r="J14" s="26"/>
      <c r="K14" s="26"/>
    </row>
    <row r="15" spans="1:11" ht="38.25">
      <c r="A15" s="12">
        <v>10</v>
      </c>
      <c r="B15" s="18" t="s">
        <v>49</v>
      </c>
      <c r="C15" s="21" t="s">
        <v>23</v>
      </c>
      <c r="D15" s="19" t="s">
        <v>37</v>
      </c>
      <c r="E15" s="19">
        <v>3</v>
      </c>
      <c r="F15" s="20">
        <v>133665</v>
      </c>
      <c r="G15" s="11">
        <f t="shared" si="0"/>
        <v>400995</v>
      </c>
      <c r="H15" s="26"/>
      <c r="I15" s="26"/>
      <c r="J15" s="26"/>
      <c r="K15" s="26"/>
    </row>
    <row r="16" spans="1:11" ht="38.25">
      <c r="A16" s="12">
        <v>11</v>
      </c>
      <c r="B16" s="18" t="s">
        <v>50</v>
      </c>
      <c r="C16" s="21" t="s">
        <v>24</v>
      </c>
      <c r="D16" s="19" t="s">
        <v>37</v>
      </c>
      <c r="E16" s="19">
        <v>1</v>
      </c>
      <c r="F16" s="20">
        <v>613705</v>
      </c>
      <c r="G16" s="11">
        <f t="shared" si="0"/>
        <v>613705</v>
      </c>
      <c r="H16" s="26"/>
      <c r="I16" s="26"/>
      <c r="J16" s="26"/>
      <c r="K16" s="26"/>
    </row>
    <row r="17" spans="1:11" ht="38.25">
      <c r="A17" s="12">
        <v>12</v>
      </c>
      <c r="B17" s="18" t="s">
        <v>51</v>
      </c>
      <c r="C17" s="21" t="s">
        <v>25</v>
      </c>
      <c r="D17" s="19" t="s">
        <v>37</v>
      </c>
      <c r="E17" s="19">
        <v>1</v>
      </c>
      <c r="F17" s="20">
        <v>613705</v>
      </c>
      <c r="G17" s="11">
        <f t="shared" si="0"/>
        <v>613705</v>
      </c>
      <c r="H17" s="26"/>
      <c r="I17" s="26"/>
      <c r="J17" s="26"/>
      <c r="K17" s="26"/>
    </row>
    <row r="18" spans="1:11" ht="38.25">
      <c r="A18" s="12">
        <v>13</v>
      </c>
      <c r="B18" s="18" t="s">
        <v>52</v>
      </c>
      <c r="C18" s="21" t="s">
        <v>26</v>
      </c>
      <c r="D18" s="19" t="s">
        <v>37</v>
      </c>
      <c r="E18" s="19">
        <v>1</v>
      </c>
      <c r="F18" s="20">
        <v>880165</v>
      </c>
      <c r="G18" s="11">
        <f t="shared" si="0"/>
        <v>880165</v>
      </c>
      <c r="H18" s="26"/>
      <c r="I18" s="26"/>
      <c r="J18" s="26"/>
      <c r="K18" s="26"/>
    </row>
    <row r="19" spans="1:11" ht="38.25">
      <c r="A19" s="12">
        <v>14</v>
      </c>
      <c r="B19" s="18" t="s">
        <v>53</v>
      </c>
      <c r="C19" s="21" t="s">
        <v>27</v>
      </c>
      <c r="D19" s="19" t="s">
        <v>37</v>
      </c>
      <c r="E19" s="19">
        <v>1</v>
      </c>
      <c r="F19" s="20">
        <v>880165</v>
      </c>
      <c r="G19" s="11">
        <f t="shared" si="0"/>
        <v>880165</v>
      </c>
      <c r="H19" s="26"/>
      <c r="I19" s="26"/>
      <c r="J19" s="26"/>
      <c r="K19" s="26"/>
    </row>
    <row r="20" spans="1:11" ht="38.25">
      <c r="A20" s="12">
        <v>15</v>
      </c>
      <c r="B20" s="18" t="s">
        <v>54</v>
      </c>
      <c r="C20" s="21" t="s">
        <v>28</v>
      </c>
      <c r="D20" s="19" t="s">
        <v>37</v>
      </c>
      <c r="E20" s="19">
        <v>1</v>
      </c>
      <c r="F20" s="20">
        <v>880165</v>
      </c>
      <c r="G20" s="11">
        <f t="shared" si="0"/>
        <v>880165</v>
      </c>
      <c r="H20" s="26"/>
      <c r="I20" s="26"/>
      <c r="J20" s="26"/>
      <c r="K20" s="26"/>
    </row>
    <row r="21" spans="1:11" ht="38.25">
      <c r="A21" s="12">
        <v>16</v>
      </c>
      <c r="B21" s="18" t="s">
        <v>55</v>
      </c>
      <c r="C21" s="21" t="s">
        <v>29</v>
      </c>
      <c r="D21" s="19" t="s">
        <v>37</v>
      </c>
      <c r="E21" s="19">
        <v>1</v>
      </c>
      <c r="F21" s="20">
        <v>880165</v>
      </c>
      <c r="G21" s="11">
        <f t="shared" si="0"/>
        <v>880165</v>
      </c>
      <c r="H21" s="26"/>
      <c r="I21" s="26"/>
      <c r="J21" s="26"/>
      <c r="K21" s="26"/>
    </row>
    <row r="22" spans="1:11" ht="38.25">
      <c r="A22" s="12">
        <v>17</v>
      </c>
      <c r="B22" s="18" t="s">
        <v>56</v>
      </c>
      <c r="C22" s="21" t="s">
        <v>30</v>
      </c>
      <c r="D22" s="19" t="s">
        <v>37</v>
      </c>
      <c r="E22" s="19">
        <v>3</v>
      </c>
      <c r="F22" s="20">
        <v>311665</v>
      </c>
      <c r="G22" s="11">
        <f t="shared" si="0"/>
        <v>934995</v>
      </c>
      <c r="H22" s="26"/>
      <c r="I22" s="26"/>
      <c r="J22" s="26"/>
      <c r="K22" s="26"/>
    </row>
    <row r="23" spans="1:11" ht="38.25">
      <c r="A23" s="12">
        <v>18</v>
      </c>
      <c r="B23" s="18" t="s">
        <v>57</v>
      </c>
      <c r="C23" s="21" t="s">
        <v>31</v>
      </c>
      <c r="D23" s="19" t="s">
        <v>37</v>
      </c>
      <c r="E23" s="19">
        <v>3</v>
      </c>
      <c r="F23" s="20">
        <v>311665</v>
      </c>
      <c r="G23" s="11">
        <f t="shared" si="0"/>
        <v>934995</v>
      </c>
      <c r="H23" s="26"/>
      <c r="I23" s="26"/>
      <c r="J23" s="26"/>
      <c r="K23" s="26"/>
    </row>
    <row r="24" spans="1:11" ht="38.25">
      <c r="A24" s="12">
        <v>19</v>
      </c>
      <c r="B24" s="18" t="s">
        <v>13</v>
      </c>
      <c r="C24" s="21" t="s">
        <v>32</v>
      </c>
      <c r="D24" s="19" t="s">
        <v>39</v>
      </c>
      <c r="E24" s="19">
        <v>3</v>
      </c>
      <c r="F24" s="20">
        <v>288554</v>
      </c>
      <c r="G24" s="11">
        <f t="shared" si="0"/>
        <v>865662</v>
      </c>
      <c r="H24" s="26"/>
      <c r="I24" s="26"/>
      <c r="J24" s="26"/>
      <c r="K24" s="26"/>
    </row>
    <row r="25" spans="1:11" ht="38.25">
      <c r="A25" s="12">
        <v>20</v>
      </c>
      <c r="B25" s="18" t="s">
        <v>14</v>
      </c>
      <c r="C25" s="21" t="s">
        <v>33</v>
      </c>
      <c r="D25" s="19" t="s">
        <v>39</v>
      </c>
      <c r="E25" s="19">
        <v>2</v>
      </c>
      <c r="F25" s="20">
        <v>288554</v>
      </c>
      <c r="G25" s="11">
        <f t="shared" si="0"/>
        <v>577108</v>
      </c>
      <c r="H25" s="26"/>
      <c r="I25" s="26"/>
      <c r="J25" s="26"/>
      <c r="K25" s="26"/>
    </row>
    <row r="26" spans="1:11" ht="25.5">
      <c r="A26" s="12">
        <v>21</v>
      </c>
      <c r="B26" s="18" t="s">
        <v>59</v>
      </c>
      <c r="C26" s="21" t="s">
        <v>34</v>
      </c>
      <c r="D26" s="19" t="s">
        <v>40</v>
      </c>
      <c r="E26" s="19">
        <v>1</v>
      </c>
      <c r="F26" s="20">
        <v>798590</v>
      </c>
      <c r="G26" s="11">
        <f t="shared" si="0"/>
        <v>798590</v>
      </c>
      <c r="H26" s="26"/>
      <c r="I26" s="26"/>
      <c r="J26" s="26"/>
      <c r="K26" s="26"/>
    </row>
    <row r="27" spans="1:11">
      <c r="A27" s="12">
        <v>22</v>
      </c>
      <c r="B27" s="18" t="s">
        <v>61</v>
      </c>
      <c r="C27" s="21" t="s">
        <v>35</v>
      </c>
      <c r="D27" s="19" t="s">
        <v>37</v>
      </c>
      <c r="E27" s="19">
        <v>3</v>
      </c>
      <c r="F27" s="20">
        <v>60000</v>
      </c>
      <c r="G27" s="11">
        <f t="shared" si="0"/>
        <v>180000</v>
      </c>
      <c r="H27" s="26"/>
      <c r="I27" s="26"/>
      <c r="J27" s="26"/>
      <c r="K27" s="26"/>
    </row>
    <row r="28" spans="1:11">
      <c r="A28" s="12">
        <v>23</v>
      </c>
      <c r="B28" s="18" t="s">
        <v>58</v>
      </c>
      <c r="C28" s="21" t="s">
        <v>36</v>
      </c>
      <c r="D28" s="19" t="s">
        <v>38</v>
      </c>
      <c r="E28" s="19">
        <v>1</v>
      </c>
      <c r="F28" s="20">
        <v>88640</v>
      </c>
      <c r="G28" s="11">
        <f t="shared" si="0"/>
        <v>88640</v>
      </c>
      <c r="H28" s="26"/>
      <c r="I28" s="26"/>
      <c r="J28" s="26"/>
      <c r="K28" s="26"/>
    </row>
    <row r="29" spans="1:11" ht="76.5">
      <c r="A29" s="12">
        <v>24</v>
      </c>
      <c r="B29" s="18" t="s">
        <v>64</v>
      </c>
      <c r="C29" s="21" t="s">
        <v>65</v>
      </c>
      <c r="D29" s="19" t="s">
        <v>37</v>
      </c>
      <c r="E29" s="19">
        <v>10</v>
      </c>
      <c r="F29" s="20">
        <v>133895</v>
      </c>
      <c r="G29" s="11">
        <f t="shared" si="0"/>
        <v>1338950</v>
      </c>
      <c r="H29" s="26"/>
      <c r="I29" s="26"/>
      <c r="J29" s="26"/>
      <c r="K29" s="26"/>
    </row>
    <row r="30" spans="1:11" ht="25.5">
      <c r="A30" s="12">
        <v>25</v>
      </c>
      <c r="B30" s="18" t="s">
        <v>70</v>
      </c>
      <c r="C30" s="21" t="s">
        <v>71</v>
      </c>
      <c r="D30" s="19" t="s">
        <v>37</v>
      </c>
      <c r="E30" s="19">
        <v>10</v>
      </c>
      <c r="F30" s="20">
        <v>71500</v>
      </c>
      <c r="G30" s="11">
        <f t="shared" si="0"/>
        <v>715000</v>
      </c>
      <c r="H30" s="27"/>
      <c r="I30" s="27"/>
      <c r="J30" s="27"/>
      <c r="K30" s="27"/>
    </row>
    <row r="31" spans="1:11">
      <c r="A31" s="22"/>
      <c r="B31" s="22" t="s">
        <v>60</v>
      </c>
      <c r="C31" s="22"/>
      <c r="D31" s="22"/>
      <c r="E31" s="22"/>
      <c r="F31" s="23"/>
      <c r="G31" s="23">
        <f>SUM(G6:G30)</f>
        <v>25440455</v>
      </c>
      <c r="H31" s="22"/>
      <c r="I31" s="22"/>
      <c r="J31" s="22"/>
      <c r="K31" s="22"/>
    </row>
    <row r="32" spans="1:11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  <row r="2925" spans="1:7">
      <c r="A2925" s="2"/>
      <c r="D2925" s="2"/>
      <c r="E2925" s="2"/>
      <c r="F2925" s="8"/>
      <c r="G2925" s="8"/>
    </row>
    <row r="2926" spans="1:7">
      <c r="A2926" s="2"/>
      <c r="D2926" s="2"/>
      <c r="E2926" s="2"/>
      <c r="F2926" s="8"/>
      <c r="G2926" s="8"/>
    </row>
    <row r="2927" spans="1:7">
      <c r="A2927" s="2"/>
      <c r="D2927" s="2"/>
      <c r="E2927" s="2"/>
      <c r="F2927" s="8"/>
      <c r="G2927" s="8"/>
    </row>
    <row r="2928" spans="1:7">
      <c r="A2928" s="2"/>
      <c r="D2928" s="2"/>
      <c r="E2928" s="2"/>
      <c r="F2928" s="8"/>
      <c r="G2928" s="8"/>
    </row>
    <row r="2929" spans="1:7">
      <c r="A2929" s="2"/>
      <c r="D2929" s="2"/>
      <c r="E2929" s="2"/>
      <c r="F2929" s="8"/>
      <c r="G2929" s="8"/>
    </row>
    <row r="2930" spans="1:7">
      <c r="A2930" s="2"/>
      <c r="D2930" s="2"/>
      <c r="E2930" s="2"/>
      <c r="F2930" s="8"/>
      <c r="G2930" s="8"/>
    </row>
    <row r="2931" spans="1:7">
      <c r="A2931" s="2"/>
      <c r="D2931" s="2"/>
      <c r="E2931" s="2"/>
      <c r="F2931" s="8"/>
      <c r="G2931" s="8"/>
    </row>
    <row r="2932" spans="1:7">
      <c r="A2932" s="2"/>
      <c r="D2932" s="2"/>
      <c r="E2932" s="2"/>
      <c r="F2932" s="8"/>
      <c r="G2932" s="8"/>
    </row>
    <row r="2933" spans="1:7">
      <c r="A2933" s="2"/>
      <c r="D2933" s="2"/>
      <c r="E2933" s="2"/>
      <c r="F2933" s="8"/>
      <c r="G2933" s="8"/>
    </row>
    <row r="2934" spans="1:7">
      <c r="A2934" s="2"/>
      <c r="D2934" s="2"/>
      <c r="E2934" s="2"/>
      <c r="F2934" s="8"/>
      <c r="G2934" s="8"/>
    </row>
    <row r="2935" spans="1:7">
      <c r="A2935" s="2"/>
      <c r="D2935" s="2"/>
      <c r="E2935" s="2"/>
      <c r="F2935" s="8"/>
      <c r="G2935" s="8"/>
    </row>
    <row r="2936" spans="1:7">
      <c r="A2936" s="2"/>
      <c r="D2936" s="2"/>
      <c r="E2936" s="2"/>
      <c r="F2936" s="8"/>
      <c r="G2936" s="8"/>
    </row>
    <row r="2937" spans="1:7">
      <c r="A2937" s="2"/>
      <c r="D2937" s="2"/>
      <c r="E2937" s="2"/>
      <c r="F2937" s="8"/>
      <c r="G2937" s="8"/>
    </row>
    <row r="2938" spans="1:7">
      <c r="A2938" s="2"/>
      <c r="D2938" s="2"/>
      <c r="E2938" s="2"/>
      <c r="F2938" s="8"/>
      <c r="G2938" s="8"/>
    </row>
    <row r="2939" spans="1:7">
      <c r="A2939" s="2"/>
      <c r="D2939" s="2"/>
      <c r="E2939" s="2"/>
      <c r="F2939" s="8"/>
      <c r="G2939" s="8"/>
    </row>
    <row r="2940" spans="1:7">
      <c r="A2940" s="2"/>
      <c r="D2940" s="2"/>
      <c r="E2940" s="2"/>
      <c r="F2940" s="8"/>
      <c r="G2940" s="8"/>
    </row>
    <row r="2941" spans="1:7">
      <c r="A2941" s="2"/>
      <c r="D2941" s="2"/>
      <c r="E2941" s="2"/>
      <c r="F2941" s="8"/>
      <c r="G2941" s="8"/>
    </row>
    <row r="2942" spans="1:7">
      <c r="A2942" s="2"/>
      <c r="D2942" s="2"/>
      <c r="E2942" s="2"/>
      <c r="F2942" s="8"/>
      <c r="G2942" s="8"/>
    </row>
    <row r="2943" spans="1:7">
      <c r="A2943" s="2"/>
      <c r="D2943" s="2"/>
      <c r="E2943" s="2"/>
      <c r="F2943" s="8"/>
      <c r="G2943" s="8"/>
    </row>
    <row r="2944" spans="1:7">
      <c r="A2944" s="2"/>
      <c r="D2944" s="2"/>
      <c r="E2944" s="2"/>
      <c r="F2944" s="8"/>
      <c r="G2944" s="8"/>
    </row>
    <row r="2945" spans="1:7">
      <c r="A2945" s="2"/>
      <c r="D2945" s="2"/>
      <c r="E2945" s="2"/>
      <c r="F2945" s="8"/>
      <c r="G2945" s="8"/>
    </row>
    <row r="2946" spans="1:7">
      <c r="A2946" s="2"/>
      <c r="D2946" s="2"/>
      <c r="E2946" s="2"/>
      <c r="F2946" s="8"/>
      <c r="G2946" s="8"/>
    </row>
    <row r="2947" spans="1:7">
      <c r="A2947" s="2"/>
      <c r="D2947" s="2"/>
      <c r="E2947" s="2"/>
      <c r="F2947" s="8"/>
      <c r="G2947" s="8"/>
    </row>
    <row r="2948" spans="1:7">
      <c r="A2948" s="2"/>
      <c r="D2948" s="2"/>
      <c r="E2948" s="2"/>
      <c r="F2948" s="8"/>
      <c r="G2948" s="8"/>
    </row>
    <row r="2949" spans="1:7">
      <c r="A2949" s="2"/>
      <c r="D2949" s="2"/>
      <c r="E2949" s="2"/>
      <c r="F2949" s="8"/>
      <c r="G2949" s="8"/>
    </row>
    <row r="2950" spans="1:7">
      <c r="A2950" s="2"/>
      <c r="D2950" s="2"/>
      <c r="E2950" s="2"/>
      <c r="F2950" s="8"/>
      <c r="G2950" s="8"/>
    </row>
    <row r="2951" spans="1:7">
      <c r="A2951" s="2"/>
      <c r="D2951" s="2"/>
      <c r="E2951" s="2"/>
      <c r="F2951" s="8"/>
      <c r="G2951" s="8"/>
    </row>
    <row r="2952" spans="1:7">
      <c r="A2952" s="2"/>
      <c r="D2952" s="2"/>
      <c r="E2952" s="2"/>
      <c r="F2952" s="8"/>
      <c r="G2952" s="8"/>
    </row>
    <row r="2953" spans="1:7">
      <c r="A2953" s="2"/>
      <c r="D2953" s="2"/>
      <c r="E2953" s="2"/>
      <c r="F2953" s="8"/>
      <c r="G2953" s="8"/>
    </row>
    <row r="2954" spans="1:7">
      <c r="A2954" s="2"/>
      <c r="D2954" s="2"/>
      <c r="E2954" s="2"/>
      <c r="F2954" s="8"/>
      <c r="G2954" s="8"/>
    </row>
    <row r="2955" spans="1:7">
      <c r="A2955" s="2"/>
      <c r="D2955" s="2"/>
      <c r="E2955" s="2"/>
      <c r="F2955" s="8"/>
      <c r="G2955" s="8"/>
    </row>
    <row r="2956" spans="1:7">
      <c r="A2956" s="2"/>
      <c r="D2956" s="2"/>
      <c r="E2956" s="2"/>
      <c r="F2956" s="8"/>
      <c r="G2956" s="8"/>
    </row>
    <row r="2957" spans="1:7">
      <c r="A2957" s="2"/>
      <c r="D2957" s="2"/>
      <c r="E2957" s="2"/>
      <c r="F2957" s="8"/>
      <c r="G2957" s="8"/>
    </row>
    <row r="2958" spans="1:7">
      <c r="A2958" s="2"/>
      <c r="D2958" s="2"/>
      <c r="E2958" s="2"/>
      <c r="F2958" s="8"/>
      <c r="G2958" s="8"/>
    </row>
    <row r="2959" spans="1:7">
      <c r="A2959" s="2"/>
      <c r="D2959" s="2"/>
      <c r="E2959" s="2"/>
      <c r="F2959" s="8"/>
      <c r="G2959" s="8"/>
    </row>
    <row r="2960" spans="1:7">
      <c r="A2960" s="2"/>
      <c r="D2960" s="2"/>
      <c r="E2960" s="2"/>
      <c r="F2960" s="8"/>
      <c r="G2960" s="8"/>
    </row>
    <row r="2961" spans="1:7">
      <c r="A2961" s="2"/>
      <c r="D2961" s="2"/>
      <c r="E2961" s="2"/>
      <c r="F2961" s="8"/>
      <c r="G2961" s="8"/>
    </row>
    <row r="2962" spans="1:7">
      <c r="A2962" s="2"/>
      <c r="D2962" s="2"/>
      <c r="E2962" s="2"/>
      <c r="F2962" s="8"/>
      <c r="G2962" s="8"/>
    </row>
    <row r="2963" spans="1:7">
      <c r="A2963" s="2"/>
      <c r="D2963" s="2"/>
      <c r="E2963" s="2"/>
      <c r="F2963" s="8"/>
      <c r="G2963" s="8"/>
    </row>
    <row r="2964" spans="1:7">
      <c r="A2964" s="2"/>
      <c r="D2964" s="2"/>
      <c r="E2964" s="2"/>
      <c r="F2964" s="8"/>
      <c r="G2964" s="8"/>
    </row>
    <row r="2965" spans="1:7">
      <c r="A2965" s="2"/>
      <c r="D2965" s="2"/>
      <c r="E2965" s="2"/>
      <c r="F2965" s="8"/>
      <c r="G2965" s="8"/>
    </row>
    <row r="2966" spans="1:7">
      <c r="A2966" s="2"/>
      <c r="D2966" s="2"/>
      <c r="E2966" s="2"/>
      <c r="F2966" s="8"/>
      <c r="G2966" s="8"/>
    </row>
    <row r="2967" spans="1:7">
      <c r="A2967" s="2"/>
      <c r="D2967" s="2"/>
      <c r="E2967" s="2"/>
      <c r="F2967" s="8"/>
      <c r="G2967" s="8"/>
    </row>
    <row r="2968" spans="1:7">
      <c r="A2968" s="2"/>
      <c r="D2968" s="2"/>
      <c r="E2968" s="2"/>
      <c r="F2968" s="8"/>
      <c r="G2968" s="8"/>
    </row>
    <row r="2969" spans="1:7">
      <c r="A2969" s="2"/>
      <c r="D2969" s="2"/>
      <c r="E2969" s="2"/>
      <c r="F2969" s="8"/>
      <c r="G2969" s="8"/>
    </row>
    <row r="2970" spans="1:7">
      <c r="A2970" s="2"/>
      <c r="D2970" s="2"/>
      <c r="E2970" s="2"/>
      <c r="F2970" s="8"/>
      <c r="G2970" s="8"/>
    </row>
  </sheetData>
  <autoFilter ref="A5:L31" xr:uid="{00000000-0009-0000-0000-000001000000}"/>
  <mergeCells count="6">
    <mergeCell ref="K6:K30"/>
    <mergeCell ref="B1:F1"/>
    <mergeCell ref="B2:J2"/>
    <mergeCell ref="I6:I30"/>
    <mergeCell ref="H6:H30"/>
    <mergeCell ref="J6:J30"/>
  </mergeCells>
  <pageMargins left="0" right="0" top="0.74803149606299213" bottom="0.74803149606299213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2023-03-29T05:22:01Z</dcterms:modified>
</cp:coreProperties>
</file>