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5F525998-F1AD-4B5B-965A-D67FF73304DE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</sheets>
  <definedNames>
    <definedName name="_Hlk26220328" localSheetId="1">'П 2'!#REF!</definedName>
    <definedName name="_Hlk26275453" localSheetId="1">'П 2'!#REF!</definedName>
    <definedName name="_xlnm._FilterDatabase" localSheetId="0" hidden="1">'П 1'!$A$3:$P$9</definedName>
    <definedName name="_xlnm._FilterDatabase" localSheetId="2" hidden="1">'П 3'!$A$5:$J$12</definedName>
    <definedName name="_xlnm.Print_Area" localSheetId="2">'П 3'!$A$1:$J$25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3" l="1"/>
  <c r="J8" i="3"/>
  <c r="J9" i="3"/>
  <c r="J10" i="3"/>
  <c r="J11" i="3"/>
  <c r="J6" i="3"/>
  <c r="H7" i="3"/>
  <c r="H8" i="3"/>
  <c r="H9" i="3"/>
  <c r="H10" i="3"/>
  <c r="H11" i="3"/>
  <c r="H6" i="3"/>
  <c r="G9" i="1"/>
  <c r="G8" i="1"/>
  <c r="G7" i="1"/>
  <c r="G6" i="1"/>
  <c r="G5" i="1"/>
  <c r="G4" i="1"/>
  <c r="J12" i="3" l="1"/>
  <c r="H12" i="3"/>
  <c r="F7" i="3"/>
  <c r="F8" i="3"/>
  <c r="F9" i="3"/>
  <c r="F10" i="3"/>
  <c r="F11" i="3"/>
  <c r="F6" i="3" l="1"/>
  <c r="F12" i="3" s="1"/>
</calcChain>
</file>

<file path=xl/sharedStrings.xml><?xml version="1.0" encoding="utf-8"?>
<sst xmlns="http://schemas.openxmlformats.org/spreadsheetml/2006/main" count="114" uniqueCount="65">
  <si>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</si>
  <si>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</si>
  <si>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</si>
  <si>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</si>
  <si>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</si>
  <si>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</si>
  <si>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</si>
  <si>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Квалификационные данные (документы) потенциальных поставщиков:</t>
  </si>
  <si>
    <t>Ед. изм</t>
  </si>
  <si>
    <t>Сумма</t>
  </si>
  <si>
    <t>Председатель комиссии:                                                                  Жакибаев А.К.</t>
  </si>
  <si>
    <t>Члены комиссии:                                                                              Идияев С.С.</t>
  </si>
  <si>
    <t>Секретарь:                                                                                         Айдарұлы Ж.</t>
  </si>
  <si>
    <t>Заместитель председателя:                                                            Молдабеков Е.Т.</t>
  </si>
  <si>
    <t xml:space="preserve">                                                                                                              Мирсалиева М.М.</t>
  </si>
  <si>
    <t>ИТОГО</t>
  </si>
  <si>
    <t>флакон</t>
  </si>
  <si>
    <t>набор</t>
  </si>
  <si>
    <t xml:space="preserve">                                                                                                              Тулемисова Б.М.</t>
  </si>
  <si>
    <t>Изотонический раствор (Diluent) RFID</t>
  </si>
  <si>
    <t xml:space="preserve">Изотонический раствор для гематологических анализаторов серии Swelab Alfa Plus. Содержание набора: 1 х 20 л (не менее 900 циклов анализа)
</t>
  </si>
  <si>
    <t>канистра</t>
  </si>
  <si>
    <t>Лизирующий раствор (Lyse) RFID</t>
  </si>
  <si>
    <t xml:space="preserve">Лизирующий раствор (Lyse) для гематологических анализаторов серии Swelab Alfa Plus. Содержание набора: 1 х 5 л (не менее 900 циклов анализа)
</t>
  </si>
  <si>
    <t>Набор для очистки Boule Cleaning Kit</t>
  </si>
  <si>
    <t xml:space="preserve">Набор для очистки Boule Cleaning Kit для гематологических анализаторов серии Swelab Alfa Plus. Содержание набора: 1) Ферментный очиститель, 450 мл, раствор голубого цвета. 2)Гипохлоритный очиститель; 450 мл, раствор желтого цвета. 3) Детергентный очиститель, 450 мл, раствор красного цвета.
</t>
  </si>
  <si>
    <t>Гематологический контрольный материал 3-х уровневый Boule 3-level control (Normal, Low, High)</t>
  </si>
  <si>
    <t xml:space="preserve">Гематологический контрольный материал 3-х уровневый для внутреннего контроля качества по Boule 3-level control (Normal, Low, High) для гематологических анализаторов серии Swelab Alfa Plus. Содержание набора: 1) 1 х 4.5 мл – низкий уровень (Low). 2) 1 х 4.5 мл – нормальный уровень (Normal). 3) 1 x 4.5 мл – высокий уровень (High)
</t>
  </si>
  <si>
    <t xml:space="preserve">Набор для МКА,
Boule Diagnostics AB
</t>
  </si>
  <si>
    <t xml:space="preserve">Набор для микрокапиллярного адаптера гематологических анализаторов серии Swelab Alfa Содержание набора: микрокапилляры для МК адаптера 10х100штук.
</t>
  </si>
  <si>
    <t>Меропенем</t>
  </si>
  <si>
    <t>Порошок для приготовления раствора для инъекций или инфузий, 1000 мг, №1</t>
  </si>
  <si>
    <t>ТОО «Панацея»</t>
  </si>
  <si>
    <t>Приложение 3 к протоколу итогов №16-а от 28.04.2023 г.</t>
  </si>
  <si>
    <t>Приложение 1 к протоколу №16-а от 28.04.2023 г.</t>
  </si>
  <si>
    <t>Приложение 2 к протоколу №16-а от 28.04.2023 г.</t>
  </si>
  <si>
    <t>ТОО "Аптека №5"</t>
  </si>
  <si>
    <r>
      <t xml:space="preserve">1) </t>
    </r>
    <r>
      <rPr>
        <sz val="12"/>
        <color rgb="FF000000"/>
        <rFont val="Times New Roman"/>
        <family val="1"/>
        <charset val="204"/>
      </rPr>
      <t>ТОО «Панацея»</t>
    </r>
  </si>
  <si>
    <r>
      <t xml:space="preserve">2) </t>
    </r>
    <r>
      <rPr>
        <sz val="12"/>
        <color rgb="FF000000"/>
        <rFont val="Times New Roman"/>
        <family val="1"/>
        <charset val="204"/>
      </rPr>
      <t>ТОО «Аптека №5»</t>
    </r>
  </si>
  <si>
    <t xml:space="preserve">Государственная Лицензия </t>
  </si>
  <si>
    <t>Справка о государственной перерегистрации юридического лица</t>
  </si>
  <si>
    <t>Устав ТОО «Аптека №5»</t>
  </si>
  <si>
    <t>Приказ о вступлении в должность директора ТОО «Аптека №5»</t>
  </si>
  <si>
    <t>Решение единственного участника ТОО «Аптека №5»</t>
  </si>
  <si>
    <t>Сертификат (GDP)</t>
  </si>
  <si>
    <t xml:space="preserve">Выписка о текущем составе участников или акционеров потенциального поставщика,влияющих на принятие решений исполнительным органом </t>
  </si>
  <si>
    <t>Талон о приеме уведомления о начале или прекращении осуществления деятельности или определенных действий</t>
  </si>
  <si>
    <t>Гарантийное письмо</t>
  </si>
  <si>
    <t>Сопутствующие услуги</t>
  </si>
  <si>
    <t>Письмо-гарантия</t>
  </si>
  <si>
    <t>Ценовое предложение</t>
  </si>
  <si>
    <t>Техническая спецификация</t>
  </si>
  <si>
    <t>Регистрационное удостоверение</t>
  </si>
  <si>
    <t xml:space="preserve"> Приложение к Регистрационное удостоверению</t>
  </si>
  <si>
    <t>Гарантийное обеспечение</t>
  </si>
  <si>
    <t>Техническая спецификация на электронном носителе</t>
  </si>
  <si>
    <t>Заявка на участие в тендере</t>
  </si>
  <si>
    <t>Опись документов на электронном носителе</t>
  </si>
  <si>
    <t xml:space="preserve">Опись документов, прилагаемых к заявке потенциального поставщика </t>
  </si>
  <si>
    <t>Сведения об отсутствии (наличии) задолженности, учет по которым ведется в органах государственных доходов</t>
  </si>
  <si>
    <t>Ценовые предложения по лотам №№1-5</t>
  </si>
  <si>
    <t>Устав ТОО «Панацея»</t>
  </si>
  <si>
    <t>Приказ о вступлении в должность директора ТОО «Панацея»</t>
  </si>
  <si>
    <t>Решение единственного участника ТОО «Панацея»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</si>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</sst>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_р_._-;\-* #,##0_р_._-;_-* &quot;-&quot;??_р_._-;_-@_-"/>
    <numFmt numFmtId="168" formatCode="#,##0.00_ ;\-#,##0.0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7" borderId="7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1" fillId="0" borderId="0">
      <alignment horizontal="center"/>
    </xf>
    <xf numFmtId="0" fontId="10" fillId="0" borderId="0"/>
    <xf numFmtId="0" fontId="11" fillId="0" borderId="0"/>
    <xf numFmtId="0" fontId="1" fillId="0" borderId="0">
      <alignment horizontal="center"/>
    </xf>
    <xf numFmtId="0" fontId="11" fillId="0" borderId="0"/>
    <xf numFmtId="0" fontId="1" fillId="0" borderId="0"/>
    <xf numFmtId="0" fontId="1" fillId="0" borderId="0"/>
    <xf numFmtId="0" fontId="2" fillId="0" borderId="0"/>
    <xf numFmtId="0" fontId="29" fillId="0" borderId="0"/>
    <xf numFmtId="0" fontId="1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2" fillId="0" borderId="6" applyNumberFormat="0" applyFill="0" applyAlignment="0" applyProtection="0"/>
    <xf numFmtId="0" fontId="1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4" fillId="2" borderId="0" applyNumberFormat="0" applyBorder="0" applyAlignment="0" applyProtection="0"/>
    <xf numFmtId="164" fontId="2" fillId="0" borderId="0" applyFont="0" applyFill="0" applyBorder="0" applyAlignment="0" applyProtection="0"/>
  </cellStyleXfs>
  <cellXfs count="55">
    <xf numFmtId="0" fontId="0" fillId="0" borderId="0" xfId="0"/>
    <xf numFmtId="0" fontId="4" fillId="0" borderId="10" xfId="0" applyFont="1" applyBorder="1" applyAlignment="1">
      <alignment horizontal="center" vertical="center" wrapText="1"/>
    </xf>
    <xf numFmtId="0" fontId="13" fillId="33" borderId="10" xfId="4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7" fontId="6" fillId="0" borderId="0" xfId="60" applyNumberFormat="1" applyFont="1" applyFill="1" applyAlignment="1" applyProtection="1">
      <alignment horizontal="center" vertical="center" wrapText="1"/>
    </xf>
    <xf numFmtId="165" fontId="6" fillId="0" borderId="0" xfId="60" applyFont="1" applyFill="1" applyAlignment="1" applyProtection="1">
      <alignment horizontal="center" vertical="center" wrapText="1"/>
    </xf>
    <xf numFmtId="0" fontId="13" fillId="33" borderId="0" xfId="0" applyFont="1" applyFill="1" applyAlignment="1">
      <alignment vertical="center" wrapText="1"/>
    </xf>
    <xf numFmtId="0" fontId="6" fillId="0" borderId="0" xfId="0" applyFont="1" applyAlignment="1">
      <alignment wrapText="1"/>
    </xf>
    <xf numFmtId="167" fontId="6" fillId="0" borderId="0" xfId="60" applyNumberFormat="1" applyFont="1" applyAlignment="1">
      <alignment horizontal="center" wrapText="1"/>
    </xf>
    <xf numFmtId="165" fontId="6" fillId="0" borderId="0" xfId="60" applyFont="1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35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168" fontId="8" fillId="33" borderId="10" xfId="64" applyNumberFormat="1" applyFont="1" applyFill="1" applyBorder="1" applyAlignment="1">
      <alignment horizontal="center" vertical="center"/>
    </xf>
    <xf numFmtId="0" fontId="38" fillId="33" borderId="10" xfId="0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165" fontId="13" fillId="0" borderId="10" xfId="60" applyFont="1" applyBorder="1" applyAlignment="1">
      <alignment wrapText="1"/>
    </xf>
    <xf numFmtId="0" fontId="13" fillId="0" borderId="10" xfId="0" applyFont="1" applyBorder="1" applyAlignment="1">
      <alignment wrapText="1"/>
    </xf>
    <xf numFmtId="167" fontId="13" fillId="0" borderId="10" xfId="60" applyNumberFormat="1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6" fillId="33" borderId="0" xfId="0" applyFont="1" applyFill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0" fontId="0" fillId="33" borderId="0" xfId="0" applyFill="1"/>
    <xf numFmtId="0" fontId="41" fillId="0" borderId="0" xfId="0" applyFont="1" applyAlignment="1">
      <alignment vertical="center" wrapText="1"/>
    </xf>
    <xf numFmtId="165" fontId="37" fillId="0" borderId="0" xfId="60" applyFont="1" applyFill="1" applyAlignment="1" applyProtection="1">
      <alignment horizontal="center" vertical="center" wrapText="1"/>
    </xf>
    <xf numFmtId="165" fontId="41" fillId="33" borderId="10" xfId="60" applyFont="1" applyFill="1" applyBorder="1" applyAlignment="1" applyProtection="1">
      <alignment horizontal="center" vertical="center" wrapText="1"/>
    </xf>
    <xf numFmtId="0" fontId="41" fillId="33" borderId="10" xfId="42" applyFont="1" applyFill="1" applyBorder="1" applyAlignment="1">
      <alignment horizontal="center" vertical="center" wrapText="1"/>
    </xf>
    <xf numFmtId="168" fontId="37" fillId="0" borderId="10" xfId="64" applyNumberFormat="1" applyFont="1" applyBorder="1" applyAlignment="1">
      <alignment horizontal="center" vertical="center" wrapText="1"/>
    </xf>
    <xf numFmtId="165" fontId="41" fillId="0" borderId="10" xfId="60" applyFont="1" applyBorder="1" applyAlignment="1">
      <alignment wrapText="1"/>
    </xf>
    <xf numFmtId="165" fontId="37" fillId="0" borderId="0" xfId="60" applyFont="1" applyAlignment="1">
      <alignment wrapText="1"/>
    </xf>
    <xf numFmtId="0" fontId="29" fillId="0" borderId="0" xfId="0" applyFont="1"/>
    <xf numFmtId="0" fontId="41" fillId="33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6" fillId="33" borderId="0" xfId="0" applyFont="1" applyFill="1" applyAlignment="1">
      <alignment horizontal="right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33" borderId="10" xfId="0" applyFont="1" applyFill="1" applyBorder="1" applyAlignment="1">
      <alignment vertical="center" wrapText="1"/>
    </xf>
    <xf numFmtId="0" fontId="8" fillId="33" borderId="10" xfId="0" applyFont="1" applyFill="1" applyBorder="1" applyAlignment="1">
      <alignment horizontal="left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0" xfId="0" applyNumberFormat="1" applyFont="1" applyFill="1" applyBorder="1" applyAlignment="1">
      <alignment horizontal="center" vertical="center"/>
    </xf>
    <xf numFmtId="4" fontId="8" fillId="34" borderId="10" xfId="0" applyNumberFormat="1" applyFont="1" applyFill="1" applyBorder="1" applyAlignment="1">
      <alignment horizontal="center" vertical="center"/>
    </xf>
    <xf numFmtId="0" fontId="8" fillId="34" borderId="10" xfId="0" applyFont="1" applyFill="1" applyBorder="1" applyAlignment="1">
      <alignment horizontal="left" vertical="center" wrapText="1"/>
    </xf>
    <xf numFmtId="0" fontId="36" fillId="34" borderId="10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165" fontId="41" fillId="33" borderId="10" xfId="60" applyFont="1" applyFill="1" applyBorder="1" applyAlignment="1" applyProtection="1">
      <alignment horizontal="center" vertical="center" wrapText="1"/>
    </xf>
    <xf numFmtId="0" fontId="41" fillId="33" borderId="10" xfId="42" applyFont="1" applyFill="1" applyBorder="1" applyAlignment="1">
      <alignment horizontal="center" vertical="center" wrapText="1"/>
    </xf>
    <xf numFmtId="167" fontId="41" fillId="33" borderId="10" xfId="60" applyNumberFormat="1" applyFont="1" applyFill="1" applyBorder="1" applyAlignment="1" applyProtection="1">
      <alignment horizontal="center" vertical="center" wrapText="1"/>
    </xf>
  </cellXfs>
  <cellStyles count="6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" xfId="64" builtinId="3"/>
    <cellStyle name="Финансовый 2" xfId="60" xr:uid="{00000000-0005-0000-0000-00003C000000}"/>
    <cellStyle name="Финансовый 2 2" xfId="61" xr:uid="{00000000-0005-0000-0000-00003D000000}"/>
    <cellStyle name="Финансовый 3" xfId="62" xr:uid="{00000000-0005-0000-0000-00003E000000}"/>
    <cellStyle name="Финансовый 4" xfId="59" xr:uid="{00000000-0005-0000-0000-00003F000000}"/>
    <cellStyle name="Хороший 2" xfId="63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zoomScaleNormal="100" workbookViewId="0">
      <selection activeCell="D4" sqref="D4:E8"/>
    </sheetView>
  </sheetViews>
  <sheetFormatPr defaultRowHeight="15" x14ac:dyDescent="0.25"/>
  <cols>
    <col min="1" max="1" width="4.28515625" customWidth="1"/>
    <col min="2" max="2" width="16.5703125" customWidth="1"/>
    <col min="3" max="3" width="126.140625" customWidth="1"/>
    <col min="4" max="4" width="8.28515625" bestFit="1" customWidth="1"/>
    <col min="5" max="5" width="7" bestFit="1" customWidth="1"/>
    <col min="6" max="6" width="12.140625" customWidth="1"/>
    <col min="7" max="7" width="13.28515625" customWidth="1"/>
  </cols>
  <sheetData>
    <row r="1" spans="1:16" x14ac:dyDescent="0.25">
      <c r="A1" s="49" t="s">
        <v>34</v>
      </c>
      <c r="B1" s="49"/>
      <c r="C1" s="49"/>
      <c r="D1" s="49"/>
      <c r="E1" s="49"/>
      <c r="F1" s="49"/>
      <c r="G1" s="49"/>
    </row>
    <row r="2" spans="1:16" ht="38.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16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16" ht="38.25" x14ac:dyDescent="0.25">
      <c r="A4" s="17">
        <v>1</v>
      </c>
      <c r="B4" s="39" t="s">
        <v>19</v>
      </c>
      <c r="C4" s="40" t="s">
        <v>20</v>
      </c>
      <c r="D4" s="41" t="s">
        <v>21</v>
      </c>
      <c r="E4" s="18">
        <v>52</v>
      </c>
      <c r="F4" s="18">
        <v>63600</v>
      </c>
      <c r="G4" s="18">
        <f t="shared" ref="G4:G9" si="0">E4*F4</f>
        <v>3307200</v>
      </c>
    </row>
    <row r="5" spans="1:16" ht="38.25" x14ac:dyDescent="0.25">
      <c r="A5" s="17">
        <v>2</v>
      </c>
      <c r="B5" s="39" t="s">
        <v>22</v>
      </c>
      <c r="C5" s="40" t="s">
        <v>23</v>
      </c>
      <c r="D5" s="41" t="s">
        <v>21</v>
      </c>
      <c r="E5" s="18">
        <v>52</v>
      </c>
      <c r="F5" s="18">
        <v>111240</v>
      </c>
      <c r="G5" s="18">
        <f t="shared" si="0"/>
        <v>5784480</v>
      </c>
    </row>
    <row r="6" spans="1:16" ht="38.25" x14ac:dyDescent="0.25">
      <c r="A6" s="17">
        <v>3</v>
      </c>
      <c r="B6" s="39" t="s">
        <v>24</v>
      </c>
      <c r="C6" s="40" t="s">
        <v>25</v>
      </c>
      <c r="D6" s="41" t="s">
        <v>17</v>
      </c>
      <c r="E6" s="18">
        <v>3</v>
      </c>
      <c r="F6" s="18">
        <v>146520</v>
      </c>
      <c r="G6" s="18">
        <f t="shared" si="0"/>
        <v>439560</v>
      </c>
    </row>
    <row r="7" spans="1:16" ht="76.5" x14ac:dyDescent="0.25">
      <c r="A7" s="17">
        <v>4</v>
      </c>
      <c r="B7" s="39" t="s">
        <v>26</v>
      </c>
      <c r="C7" s="40" t="s">
        <v>27</v>
      </c>
      <c r="D7" s="41" t="s">
        <v>17</v>
      </c>
      <c r="E7" s="18">
        <v>15</v>
      </c>
      <c r="F7" s="18">
        <v>81240</v>
      </c>
      <c r="G7" s="18">
        <f t="shared" si="0"/>
        <v>1218600</v>
      </c>
    </row>
    <row r="8" spans="1:16" ht="51" x14ac:dyDescent="0.25">
      <c r="A8" s="17">
        <v>5</v>
      </c>
      <c r="B8" s="39" t="s">
        <v>28</v>
      </c>
      <c r="C8" s="40" t="s">
        <v>29</v>
      </c>
      <c r="D8" s="41" t="s">
        <v>17</v>
      </c>
      <c r="E8" s="18">
        <v>4</v>
      </c>
      <c r="F8" s="18">
        <v>101970</v>
      </c>
      <c r="G8" s="18">
        <f t="shared" si="0"/>
        <v>407880</v>
      </c>
    </row>
    <row r="9" spans="1:16" x14ac:dyDescent="0.25">
      <c r="A9" s="17">
        <v>6</v>
      </c>
      <c r="B9" s="42" t="s">
        <v>30</v>
      </c>
      <c r="C9" s="43" t="s">
        <v>31</v>
      </c>
      <c r="D9" s="44" t="s">
        <v>16</v>
      </c>
      <c r="E9" s="45">
        <v>3000</v>
      </c>
      <c r="F9" s="46">
        <v>3000</v>
      </c>
      <c r="G9" s="18">
        <f t="shared" si="0"/>
        <v>9000000</v>
      </c>
    </row>
    <row r="12" spans="1:16" s="8" customFormat="1" ht="15.75" x14ac:dyDescent="0.25">
      <c r="A12" s="3"/>
      <c r="B12" s="12" t="s">
        <v>10</v>
      </c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s="8" customFormat="1" ht="15.75" x14ac:dyDescent="0.25">
      <c r="A13" s="3"/>
      <c r="B13" s="13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s="8" customFormat="1" ht="15.75" x14ac:dyDescent="0.25">
      <c r="A14" s="3"/>
      <c r="B14" s="12" t="s">
        <v>13</v>
      </c>
      <c r="D14" s="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 s="8" customFormat="1" ht="15.75" x14ac:dyDescent="0.25">
      <c r="A15" s="3"/>
      <c r="B15" s="12"/>
      <c r="D15" s="9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16" s="8" customFormat="1" ht="15.75" x14ac:dyDescent="0.25">
      <c r="A16" s="3"/>
      <c r="B16" s="12" t="s">
        <v>11</v>
      </c>
      <c r="D16" s="9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7" spans="1:16" s="8" customFormat="1" ht="15.75" x14ac:dyDescent="0.25">
      <c r="A17" s="3"/>
      <c r="B17" s="12"/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16" ht="15.75" x14ac:dyDescent="0.25">
      <c r="B18" s="12" t="s">
        <v>14</v>
      </c>
    </row>
    <row r="20" spans="1:16" ht="15.75" x14ac:dyDescent="0.25">
      <c r="B20" s="12" t="s">
        <v>18</v>
      </c>
    </row>
    <row r="22" spans="1:16" s="8" customFormat="1" ht="15.75" x14ac:dyDescent="0.25">
      <c r="A22" s="3"/>
      <c r="B22" s="12" t="s">
        <v>12</v>
      </c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</row>
  </sheetData>
  <autoFilter ref="A3:P9" xr:uid="{00000000-0001-0000-0000-000000000000}"/>
  <mergeCells count="1">
    <mergeCell ref="A1:G1"/>
  </mergeCells>
  <pageMargins left="0.23622047244094491" right="0.23622047244094491" top="0.74803149606299213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7"/>
  <sheetViews>
    <sheetView zoomScaleNormal="100" workbookViewId="0">
      <selection activeCell="A25" sqref="A25:B45"/>
    </sheetView>
  </sheetViews>
  <sheetFormatPr defaultRowHeight="12.75" x14ac:dyDescent="0.2"/>
  <cols>
    <col min="1" max="1" width="6.7109375" style="14" customWidth="1"/>
    <col min="2" max="2" width="91.85546875" style="14" customWidth="1"/>
    <col min="3" max="16384" width="9.140625" style="14"/>
  </cols>
  <sheetData>
    <row r="1" spans="1:2" x14ac:dyDescent="0.2">
      <c r="A1" s="50" t="s">
        <v>35</v>
      </c>
      <c r="B1" s="51"/>
    </row>
    <row r="2" spans="1:2" s="15" customFormat="1" ht="18.75" customHeight="1" x14ac:dyDescent="0.25">
      <c r="A2" s="15" t="s">
        <v>7</v>
      </c>
    </row>
    <row r="4" spans="1:2" ht="15.75" x14ac:dyDescent="0.25">
      <c r="A4" s="37" t="s">
        <v>37</v>
      </c>
      <c r="B4"/>
    </row>
    <row r="5" spans="1:2" x14ac:dyDescent="0.2">
      <c r="A5" s="19">
        <v>1</v>
      </c>
      <c r="B5" s="47" t="s">
        <v>56</v>
      </c>
    </row>
    <row r="6" spans="1:2" x14ac:dyDescent="0.2">
      <c r="A6" s="19">
        <v>2</v>
      </c>
      <c r="B6" s="48" t="s">
        <v>58</v>
      </c>
    </row>
    <row r="7" spans="1:2" x14ac:dyDescent="0.2">
      <c r="A7" s="19">
        <v>3</v>
      </c>
      <c r="B7" s="47" t="s">
        <v>39</v>
      </c>
    </row>
    <row r="8" spans="1:2" x14ac:dyDescent="0.2">
      <c r="A8" s="19">
        <v>4</v>
      </c>
      <c r="B8" s="48" t="s">
        <v>40</v>
      </c>
    </row>
    <row r="9" spans="1:2" x14ac:dyDescent="0.2">
      <c r="A9" s="19">
        <v>5</v>
      </c>
      <c r="B9" s="48" t="s">
        <v>61</v>
      </c>
    </row>
    <row r="10" spans="1:2" x14ac:dyDescent="0.2">
      <c r="A10" s="19">
        <v>6</v>
      </c>
      <c r="B10" s="48" t="s">
        <v>62</v>
      </c>
    </row>
    <row r="11" spans="1:2" x14ac:dyDescent="0.2">
      <c r="A11" s="19">
        <v>7</v>
      </c>
      <c r="B11" s="48" t="s">
        <v>63</v>
      </c>
    </row>
    <row r="12" spans="1:2" ht="25.5" x14ac:dyDescent="0.2">
      <c r="A12" s="19">
        <v>8</v>
      </c>
      <c r="B12" s="48" t="s">
        <v>45</v>
      </c>
    </row>
    <row r="13" spans="1:2" ht="25.5" x14ac:dyDescent="0.2">
      <c r="A13" s="19">
        <v>9</v>
      </c>
      <c r="B13" s="48" t="s">
        <v>59</v>
      </c>
    </row>
    <row r="14" spans="1:2" x14ac:dyDescent="0.2">
      <c r="A14" s="19">
        <v>10</v>
      </c>
      <c r="B14" s="48" t="s">
        <v>47</v>
      </c>
    </row>
    <row r="15" spans="1:2" x14ac:dyDescent="0.2">
      <c r="A15" s="19">
        <v>11</v>
      </c>
      <c r="B15" s="48" t="s">
        <v>48</v>
      </c>
    </row>
    <row r="16" spans="1:2" x14ac:dyDescent="0.2">
      <c r="A16" s="19">
        <v>12</v>
      </c>
      <c r="B16" s="48" t="s">
        <v>49</v>
      </c>
    </row>
    <row r="17" spans="1:2" x14ac:dyDescent="0.2">
      <c r="A17" s="19">
        <v>13</v>
      </c>
      <c r="B17" s="48" t="s">
        <v>50</v>
      </c>
    </row>
    <row r="18" spans="1:2" x14ac:dyDescent="0.2">
      <c r="A18" s="19">
        <v>14</v>
      </c>
      <c r="B18" s="48" t="s">
        <v>51</v>
      </c>
    </row>
    <row r="19" spans="1:2" x14ac:dyDescent="0.2">
      <c r="A19" s="19">
        <v>15</v>
      </c>
      <c r="B19" s="48" t="s">
        <v>52</v>
      </c>
    </row>
    <row r="20" spans="1:2" x14ac:dyDescent="0.2">
      <c r="A20" s="19">
        <v>16</v>
      </c>
      <c r="B20" s="48" t="s">
        <v>54</v>
      </c>
    </row>
    <row r="21" spans="1:2" x14ac:dyDescent="0.2">
      <c r="A21" s="19">
        <v>17</v>
      </c>
      <c r="B21" s="48" t="s">
        <v>55</v>
      </c>
    </row>
    <row r="22" spans="1:2" x14ac:dyDescent="0.2">
      <c r="A22" s="19">
        <v>18</v>
      </c>
      <c r="B22" s="48" t="s">
        <v>57</v>
      </c>
    </row>
    <row r="23" spans="1:2" ht="15.75" x14ac:dyDescent="0.25">
      <c r="A23" s="37"/>
      <c r="B23"/>
    </row>
    <row r="24" spans="1:2" ht="15.75" x14ac:dyDescent="0.25">
      <c r="A24" s="37" t="s">
        <v>38</v>
      </c>
      <c r="B24"/>
    </row>
    <row r="25" spans="1:2" x14ac:dyDescent="0.2">
      <c r="A25" s="19">
        <v>1</v>
      </c>
      <c r="B25" s="47" t="s">
        <v>56</v>
      </c>
    </row>
    <row r="26" spans="1:2" x14ac:dyDescent="0.2">
      <c r="A26" s="19">
        <v>2</v>
      </c>
      <c r="B26" s="48" t="s">
        <v>58</v>
      </c>
    </row>
    <row r="27" spans="1:2" x14ac:dyDescent="0.2">
      <c r="A27" s="19">
        <v>3</v>
      </c>
      <c r="B27" s="48" t="s">
        <v>39</v>
      </c>
    </row>
    <row r="28" spans="1:2" x14ac:dyDescent="0.2">
      <c r="A28" s="19">
        <v>4</v>
      </c>
      <c r="B28" s="48" t="s">
        <v>40</v>
      </c>
    </row>
    <row r="29" spans="1:2" x14ac:dyDescent="0.2">
      <c r="A29" s="19">
        <v>5</v>
      </c>
      <c r="B29" s="48" t="s">
        <v>41</v>
      </c>
    </row>
    <row r="30" spans="1:2" x14ac:dyDescent="0.2">
      <c r="A30" s="19">
        <v>6</v>
      </c>
      <c r="B30" s="48" t="s">
        <v>42</v>
      </c>
    </row>
    <row r="31" spans="1:2" x14ac:dyDescent="0.2">
      <c r="A31" s="19">
        <v>7</v>
      </c>
      <c r="B31" s="48" t="s">
        <v>43</v>
      </c>
    </row>
    <row r="32" spans="1:2" x14ac:dyDescent="0.2">
      <c r="A32" s="19">
        <v>8</v>
      </c>
      <c r="B32" s="48" t="s">
        <v>44</v>
      </c>
    </row>
    <row r="33" spans="1:16" ht="25.5" x14ac:dyDescent="0.2">
      <c r="A33" s="19">
        <v>9</v>
      </c>
      <c r="B33" s="48" t="s">
        <v>45</v>
      </c>
    </row>
    <row r="34" spans="1:16" ht="25.5" x14ac:dyDescent="0.2">
      <c r="A34" s="19">
        <v>10</v>
      </c>
      <c r="B34" s="48" t="s">
        <v>46</v>
      </c>
    </row>
    <row r="35" spans="1:16" ht="25.5" x14ac:dyDescent="0.2">
      <c r="A35" s="19">
        <v>11</v>
      </c>
      <c r="B35" s="48" t="s">
        <v>59</v>
      </c>
    </row>
    <row r="36" spans="1:16" x14ac:dyDescent="0.2">
      <c r="A36" s="19">
        <v>12</v>
      </c>
      <c r="B36" s="48" t="s">
        <v>47</v>
      </c>
    </row>
    <row r="37" spans="1:16" x14ac:dyDescent="0.2">
      <c r="A37" s="19">
        <v>13</v>
      </c>
      <c r="B37" s="48" t="s">
        <v>48</v>
      </c>
    </row>
    <row r="38" spans="1:16" x14ac:dyDescent="0.2">
      <c r="A38" s="19">
        <v>14</v>
      </c>
      <c r="B38" s="48" t="s">
        <v>49</v>
      </c>
    </row>
    <row r="39" spans="1:16" x14ac:dyDescent="0.2">
      <c r="A39" s="19">
        <v>15</v>
      </c>
      <c r="B39" s="48" t="s">
        <v>60</v>
      </c>
    </row>
    <row r="40" spans="1:16" x14ac:dyDescent="0.2">
      <c r="A40" s="19">
        <v>16</v>
      </c>
      <c r="B40" s="48" t="s">
        <v>51</v>
      </c>
    </row>
    <row r="41" spans="1:16" x14ac:dyDescent="0.2">
      <c r="A41" s="19">
        <v>17</v>
      </c>
      <c r="B41" s="48" t="s">
        <v>52</v>
      </c>
    </row>
    <row r="42" spans="1:16" x14ac:dyDescent="0.2">
      <c r="A42" s="19">
        <v>18</v>
      </c>
      <c r="B42" s="48" t="s">
        <v>53</v>
      </c>
    </row>
    <row r="43" spans="1:16" x14ac:dyDescent="0.2">
      <c r="A43" s="19">
        <v>19</v>
      </c>
      <c r="B43" s="48" t="s">
        <v>54</v>
      </c>
    </row>
    <row r="44" spans="1:16" x14ac:dyDescent="0.2">
      <c r="A44" s="19">
        <v>20</v>
      </c>
      <c r="B44" s="48" t="s">
        <v>55</v>
      </c>
    </row>
    <row r="45" spans="1:16" x14ac:dyDescent="0.2">
      <c r="A45" s="19">
        <v>21</v>
      </c>
      <c r="B45" s="48" t="s">
        <v>57</v>
      </c>
    </row>
    <row r="47" spans="1:16" s="8" customFormat="1" ht="15.75" x14ac:dyDescent="0.25">
      <c r="A47" s="3"/>
      <c r="B47" s="12" t="s">
        <v>10</v>
      </c>
      <c r="D47" s="9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s="8" customFormat="1" ht="15.75" x14ac:dyDescent="0.25">
      <c r="A48" s="3"/>
      <c r="B48" s="13"/>
      <c r="D48" s="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</row>
    <row r="49" spans="1:16" s="8" customFormat="1" ht="15.75" x14ac:dyDescent="0.25">
      <c r="A49" s="3"/>
      <c r="B49" s="12" t="s">
        <v>13</v>
      </c>
      <c r="D49" s="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</row>
    <row r="50" spans="1:16" s="8" customFormat="1" ht="15.75" x14ac:dyDescent="0.25">
      <c r="A50" s="3"/>
      <c r="B50" s="12"/>
      <c r="D50" s="9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</row>
    <row r="51" spans="1:16" s="8" customFormat="1" ht="15.75" x14ac:dyDescent="0.25">
      <c r="A51" s="3"/>
      <c r="B51" s="12" t="s">
        <v>11</v>
      </c>
      <c r="D51" s="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</row>
    <row r="52" spans="1:16" s="8" customFormat="1" ht="15.75" x14ac:dyDescent="0.25">
      <c r="A52" s="3"/>
      <c r="B52" s="12"/>
      <c r="D52" s="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</row>
    <row r="53" spans="1:16" customFormat="1" ht="15.75" x14ac:dyDescent="0.25">
      <c r="B53" s="12" t="s">
        <v>14</v>
      </c>
    </row>
    <row r="54" spans="1:16" customFormat="1" ht="15" x14ac:dyDescent="0.25"/>
    <row r="55" spans="1:16" customFormat="1" ht="15.75" x14ac:dyDescent="0.25">
      <c r="B55" s="12" t="s">
        <v>18</v>
      </c>
    </row>
    <row r="56" spans="1:16" customFormat="1" ht="15" x14ac:dyDescent="0.25"/>
    <row r="57" spans="1:16" s="8" customFormat="1" ht="15.75" x14ac:dyDescent="0.25">
      <c r="A57" s="3"/>
      <c r="B57" s="12" t="s">
        <v>12</v>
      </c>
      <c r="D57" s="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5"/>
  <sheetViews>
    <sheetView tabSelected="1" zoomScaleNormal="10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L3" sqref="L3"/>
    </sheetView>
  </sheetViews>
  <sheetFormatPr defaultColWidth="10.7109375" defaultRowHeight="12.75" x14ac:dyDescent="0.2"/>
  <cols>
    <col min="1" max="1" width="5.7109375" style="25" customWidth="1"/>
    <col min="2" max="2" width="29.42578125" style="3" customWidth="1"/>
    <col min="3" max="3" width="10.7109375" style="8"/>
    <col min="4" max="4" width="10.7109375" style="9"/>
    <col min="5" max="5" width="11.42578125" style="10" bestFit="1" customWidth="1"/>
    <col min="6" max="6" width="16.85546875" style="10" bestFit="1" customWidth="1"/>
    <col min="7" max="7" width="10.7109375" style="34"/>
    <col min="8" max="8" width="15.140625" style="34" bestFit="1" customWidth="1"/>
    <col min="9" max="9" width="10.7109375" style="34"/>
    <col min="10" max="10" width="14.85546875" style="34" customWidth="1"/>
    <col min="11" max="16384" width="10.7109375" style="8"/>
  </cols>
  <sheetData>
    <row r="1" spans="1:12" s="4" customFormat="1" x14ac:dyDescent="0.25">
      <c r="B1" s="3"/>
      <c r="C1" s="11"/>
      <c r="D1" s="11"/>
      <c r="E1" s="11"/>
      <c r="G1" s="28"/>
      <c r="H1" s="28"/>
      <c r="I1" s="28"/>
      <c r="J1" s="38" t="s">
        <v>33</v>
      </c>
    </row>
    <row r="2" spans="1:12" s="4" customFormat="1" x14ac:dyDescent="0.25">
      <c r="A2" s="25"/>
      <c r="B2" s="3"/>
      <c r="C2" s="3"/>
      <c r="D2" s="5"/>
      <c r="E2" s="6"/>
      <c r="F2" s="6"/>
      <c r="G2" s="29"/>
      <c r="H2" s="29"/>
      <c r="I2" s="29"/>
      <c r="J2" s="29"/>
    </row>
    <row r="3" spans="1:12" s="36" customFormat="1" ht="23.25" customHeight="1" x14ac:dyDescent="0.25">
      <c r="A3" s="53" t="s">
        <v>0</v>
      </c>
      <c r="B3" s="53" t="s">
        <v>1</v>
      </c>
      <c r="C3" s="53" t="s">
        <v>8</v>
      </c>
      <c r="D3" s="54" t="s">
        <v>4</v>
      </c>
      <c r="E3" s="52" t="s">
        <v>5</v>
      </c>
      <c r="F3" s="52" t="s">
        <v>6</v>
      </c>
      <c r="G3" s="52" t="s">
        <v>32</v>
      </c>
      <c r="H3" s="52"/>
      <c r="I3" s="52" t="s">
        <v>36</v>
      </c>
      <c r="J3" s="52"/>
      <c r="L3" s="36" t="s">
        <v>64</v>
      </c>
    </row>
    <row r="4" spans="1:12" s="36" customFormat="1" ht="21.75" customHeight="1" x14ac:dyDescent="0.25">
      <c r="A4" s="53"/>
      <c r="B4" s="53"/>
      <c r="C4" s="53"/>
      <c r="D4" s="54"/>
      <c r="E4" s="52"/>
      <c r="F4" s="52"/>
      <c r="G4" s="30" t="s">
        <v>5</v>
      </c>
      <c r="H4" s="30" t="s">
        <v>9</v>
      </c>
      <c r="I4" s="30" t="s">
        <v>5</v>
      </c>
      <c r="J4" s="30" t="s">
        <v>9</v>
      </c>
    </row>
    <row r="5" spans="1:12" s="7" customForma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31">
        <v>7</v>
      </c>
      <c r="H5" s="31">
        <v>8</v>
      </c>
      <c r="I5" s="31">
        <v>9</v>
      </c>
      <c r="J5" s="31">
        <v>10</v>
      </c>
    </row>
    <row r="6" spans="1:12" ht="25.5" x14ac:dyDescent="0.2">
      <c r="A6" s="17">
        <v>1</v>
      </c>
      <c r="B6" s="39" t="s">
        <v>19</v>
      </c>
      <c r="C6" s="41" t="s">
        <v>21</v>
      </c>
      <c r="D6" s="18">
        <v>52</v>
      </c>
      <c r="E6" s="18">
        <v>63600</v>
      </c>
      <c r="F6" s="16">
        <f>E6*D6</f>
        <v>3307200</v>
      </c>
      <c r="G6" s="16"/>
      <c r="H6" s="32">
        <f>G6*D6</f>
        <v>0</v>
      </c>
      <c r="I6" s="16">
        <v>63500</v>
      </c>
      <c r="J6" s="32">
        <f>I6*D6</f>
        <v>3302000</v>
      </c>
    </row>
    <row r="7" spans="1:12" x14ac:dyDescent="0.2">
      <c r="A7" s="17">
        <v>2</v>
      </c>
      <c r="B7" s="39" t="s">
        <v>22</v>
      </c>
      <c r="C7" s="41" t="s">
        <v>21</v>
      </c>
      <c r="D7" s="18">
        <v>52</v>
      </c>
      <c r="E7" s="18">
        <v>111240</v>
      </c>
      <c r="F7" s="16">
        <f t="shared" ref="F7:F11" si="0">E7*D7</f>
        <v>5784480</v>
      </c>
      <c r="G7" s="16"/>
      <c r="H7" s="32">
        <f t="shared" ref="H7:H11" si="1">G7*D7</f>
        <v>0</v>
      </c>
      <c r="I7" s="16">
        <v>111200</v>
      </c>
      <c r="J7" s="32">
        <f t="shared" ref="J7:J11" si="2">I7*D7</f>
        <v>5782400</v>
      </c>
    </row>
    <row r="8" spans="1:12" ht="25.5" x14ac:dyDescent="0.2">
      <c r="A8" s="17">
        <v>3</v>
      </c>
      <c r="B8" s="39" t="s">
        <v>24</v>
      </c>
      <c r="C8" s="41" t="s">
        <v>17</v>
      </c>
      <c r="D8" s="18">
        <v>3</v>
      </c>
      <c r="E8" s="18">
        <v>146520</v>
      </c>
      <c r="F8" s="16">
        <f t="shared" si="0"/>
        <v>439560</v>
      </c>
      <c r="G8" s="16"/>
      <c r="H8" s="32">
        <f t="shared" si="1"/>
        <v>0</v>
      </c>
      <c r="I8" s="16">
        <v>146400</v>
      </c>
      <c r="J8" s="32">
        <f t="shared" si="2"/>
        <v>439200</v>
      </c>
    </row>
    <row r="9" spans="1:12" ht="38.25" x14ac:dyDescent="0.2">
      <c r="A9" s="17">
        <v>4</v>
      </c>
      <c r="B9" s="39" t="s">
        <v>26</v>
      </c>
      <c r="C9" s="41" t="s">
        <v>17</v>
      </c>
      <c r="D9" s="18">
        <v>15</v>
      </c>
      <c r="E9" s="18">
        <v>81240</v>
      </c>
      <c r="F9" s="16">
        <f t="shared" si="0"/>
        <v>1218600</v>
      </c>
      <c r="G9" s="16"/>
      <c r="H9" s="32">
        <f t="shared" si="1"/>
        <v>0</v>
      </c>
      <c r="I9" s="16">
        <v>81100</v>
      </c>
      <c r="J9" s="32">
        <f t="shared" si="2"/>
        <v>1216500</v>
      </c>
    </row>
    <row r="10" spans="1:12" ht="38.25" x14ac:dyDescent="0.2">
      <c r="A10" s="17">
        <v>5</v>
      </c>
      <c r="B10" s="39" t="s">
        <v>28</v>
      </c>
      <c r="C10" s="41" t="s">
        <v>17</v>
      </c>
      <c r="D10" s="18">
        <v>4</v>
      </c>
      <c r="E10" s="18">
        <v>101970</v>
      </c>
      <c r="F10" s="16">
        <f t="shared" si="0"/>
        <v>407880</v>
      </c>
      <c r="G10" s="16"/>
      <c r="H10" s="32">
        <f t="shared" si="1"/>
        <v>0</v>
      </c>
      <c r="I10" s="16">
        <v>101900</v>
      </c>
      <c r="J10" s="32">
        <f t="shared" si="2"/>
        <v>407600</v>
      </c>
    </row>
    <row r="11" spans="1:12" x14ac:dyDescent="0.2">
      <c r="A11" s="17">
        <v>6</v>
      </c>
      <c r="B11" s="42" t="s">
        <v>30</v>
      </c>
      <c r="C11" s="44" t="s">
        <v>16</v>
      </c>
      <c r="D11" s="45">
        <v>3000</v>
      </c>
      <c r="E11" s="46">
        <v>3000</v>
      </c>
      <c r="F11" s="16">
        <f t="shared" si="0"/>
        <v>9000000</v>
      </c>
      <c r="G11" s="16">
        <v>2990</v>
      </c>
      <c r="H11" s="32">
        <f t="shared" si="1"/>
        <v>8970000</v>
      </c>
      <c r="I11" s="16"/>
      <c r="J11" s="32">
        <f t="shared" si="2"/>
        <v>0</v>
      </c>
    </row>
    <row r="12" spans="1:12" s="24" customFormat="1" x14ac:dyDescent="0.2">
      <c r="A12" s="26"/>
      <c r="B12" s="20" t="s">
        <v>15</v>
      </c>
      <c r="C12" s="22"/>
      <c r="D12" s="23"/>
      <c r="E12" s="21"/>
      <c r="F12" s="33">
        <f>SUM(F6:F11)</f>
        <v>20157720</v>
      </c>
      <c r="G12" s="33"/>
      <c r="H12" s="33">
        <f>SUM(H6:H11)</f>
        <v>8970000</v>
      </c>
      <c r="I12" s="33"/>
      <c r="J12" s="33">
        <f>SUM(J6:J11)</f>
        <v>11147700</v>
      </c>
    </row>
    <row r="15" spans="1:12" ht="15.75" x14ac:dyDescent="0.25">
      <c r="B15" s="12" t="s">
        <v>10</v>
      </c>
    </row>
    <row r="16" spans="1:12" ht="15.75" x14ac:dyDescent="0.25">
      <c r="B16" s="13"/>
    </row>
    <row r="17" spans="1:10" ht="15.75" x14ac:dyDescent="0.25">
      <c r="B17" s="12" t="s">
        <v>13</v>
      </c>
    </row>
    <row r="18" spans="1:10" ht="15.75" x14ac:dyDescent="0.25">
      <c r="B18" s="12"/>
    </row>
    <row r="19" spans="1:10" ht="15.75" x14ac:dyDescent="0.25">
      <c r="B19" s="12" t="s">
        <v>11</v>
      </c>
    </row>
    <row r="20" spans="1:10" ht="15.75" x14ac:dyDescent="0.25">
      <c r="B20" s="12"/>
    </row>
    <row r="21" spans="1:10" customFormat="1" ht="15.75" x14ac:dyDescent="0.25">
      <c r="A21" s="27"/>
      <c r="B21" s="12" t="s">
        <v>14</v>
      </c>
      <c r="G21" s="35"/>
      <c r="H21" s="14"/>
      <c r="I21" s="35"/>
      <c r="J21" s="35"/>
    </row>
    <row r="22" spans="1:10" customFormat="1" ht="15" x14ac:dyDescent="0.25">
      <c r="A22" s="27"/>
      <c r="G22" s="35"/>
      <c r="H22" s="35"/>
      <c r="I22" s="35"/>
      <c r="J22" s="35"/>
    </row>
    <row r="23" spans="1:10" customFormat="1" ht="15.75" x14ac:dyDescent="0.25">
      <c r="A23" s="27"/>
      <c r="B23" s="12" t="s">
        <v>18</v>
      </c>
      <c r="G23" s="35"/>
      <c r="H23" s="35"/>
      <c r="I23" s="35"/>
      <c r="J23" s="35"/>
    </row>
    <row r="24" spans="1:10" customFormat="1" ht="15" x14ac:dyDescent="0.25">
      <c r="A24" s="27"/>
      <c r="G24" s="35"/>
      <c r="H24" s="35"/>
      <c r="I24" s="35"/>
      <c r="J24" s="35"/>
    </row>
    <row r="25" spans="1:10" ht="15.75" x14ac:dyDescent="0.25">
      <c r="B25" s="12" t="s">
        <v>12</v>
      </c>
    </row>
  </sheetData>
  <autoFilter ref="A5:J12" xr:uid="{00000000-0001-0000-0200-000000000000}"/>
  <mergeCells count="8">
    <mergeCell ref="F3:F4"/>
    <mergeCell ref="G3:H3"/>
    <mergeCell ref="I3:J3"/>
    <mergeCell ref="A3:A4"/>
    <mergeCell ref="C3:C4"/>
    <mergeCell ref="D3:D4"/>
    <mergeCell ref="E3:E4"/>
    <mergeCell ref="B3:B4"/>
  </mergeCells>
  <pageMargins left="0.82677165354330717" right="0.23622047244094491" top="0.74803149606299213" bottom="0.74803149606299213" header="0.31496062992125984" footer="0.31496062992125984"/>
  <pageSetup paperSize="9" scale="99" fitToHeight="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 1</vt:lpstr>
      <vt:lpstr>П 2</vt:lpstr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2023-04-28T05:25:48Z</dcterms:modified>
</cp:coreProperties>
</file>