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13 Тендер\Протокол 17а\"/>
    </mc:Choice>
  </mc:AlternateContent>
  <xr:revisionPtr revIDLastSave="0" documentId="8_{4843F85E-6264-4D14-9629-50F31E073D9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имн  " sheetId="10" r:id="rId1"/>
  </sheets>
  <definedNames>
    <definedName name="_xlnm._FilterDatabase" localSheetId="0" hidden="1">'имн  '!$A$3:$M$3</definedName>
    <definedName name="_xlnm.Print_Area" localSheetId="0">'имн  '!$A$1:$M$57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8" i="10" l="1"/>
  <c r="G47" i="10"/>
  <c r="I47" i="10"/>
  <c r="G39" i="10"/>
  <c r="I39" i="10"/>
  <c r="I48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5" i="10"/>
  <c r="K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40" i="10"/>
  <c r="I41" i="10"/>
  <c r="I42" i="10"/>
  <c r="I43" i="10"/>
  <c r="I44" i="10"/>
  <c r="I45" i="10"/>
  <c r="I46" i="10"/>
  <c r="I4" i="10"/>
  <c r="G4" i="10" l="1"/>
  <c r="G48" i="10"/>
  <c r="G46" i="10"/>
  <c r="G45" i="10"/>
  <c r="G44" i="10"/>
  <c r="G43" i="10"/>
  <c r="G42" i="10"/>
  <c r="G41" i="10"/>
  <c r="G40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G4" authorId="0" shapeId="0" xr:uid="{6A924AE9-951B-4E8B-B1FD-F122E6A28707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  </t>
        </r>
      </text>
    </comment>
  </commentList>
</comments>
</file>

<file path=xl/sharedStrings.xml><?xml version="1.0" encoding="utf-8"?>
<sst xmlns="http://schemas.openxmlformats.org/spreadsheetml/2006/main" count="126" uniqueCount="80">
  <si>
    <t>Наименование лекарственного средства (международное непатентованное название или состав)*</t>
  </si>
  <si>
    <t>Единица измерения</t>
  </si>
  <si>
    <t>шт</t>
  </si>
  <si>
    <t>Канюля назальная кис-я №2100мм стер</t>
  </si>
  <si>
    <t>набор</t>
  </si>
  <si>
    <t>упак</t>
  </si>
  <si>
    <t>Катетер Фолея Biocare Budger 2-х  p20 FR</t>
  </si>
  <si>
    <t xml:space="preserve">Скальпель  стер. р 22    </t>
  </si>
  <si>
    <t>Катетер Фолея 2-х ходовой Ғ 16</t>
  </si>
  <si>
    <t>Катетер Фолея 2-х ходовый  Ғ18</t>
  </si>
  <si>
    <t>Катетер Фолея 2-х ходовый  Ғ22</t>
  </si>
  <si>
    <t xml:space="preserve">Канюля  внутривенная с катетром и клапаном 16G  </t>
  </si>
  <si>
    <t>Канюля  внутривенная с катетром и клапаном 18G</t>
  </si>
  <si>
    <t>Канюля  внутривенная с катетром и клапаном 20G</t>
  </si>
  <si>
    <t>Канюля  внутривенная с катетром и клапаном 22G</t>
  </si>
  <si>
    <t xml:space="preserve">Презервативы о/р №1 </t>
  </si>
  <si>
    <t>Мочеприемник о/р стер  Т-обр 2000мл</t>
  </si>
  <si>
    <t>Браслет д/новорожденных  розовый Biolop</t>
  </si>
  <si>
    <t>Браслет д/новорожденных  голубой Biolop</t>
  </si>
  <si>
    <t>Бинт 7 х14 нестерильный в инд уп</t>
  </si>
  <si>
    <t>Бинт 7х14 стерильный в инд уп</t>
  </si>
  <si>
    <t>Гигрометр ВИТ2</t>
  </si>
  <si>
    <t xml:space="preserve">Клеенка подкладная медицинская </t>
  </si>
  <si>
    <t>Жгут кровоостанавливаающий эластичный полуавтомат на застежке р 45*2,5</t>
  </si>
  <si>
    <t>Облучатель бактерицидный ОБНП 1х30-01</t>
  </si>
  <si>
    <t>Термометр для холодильника - ТС-7-М1</t>
  </si>
  <si>
    <t>Мешок Амбу  универсальный</t>
  </si>
  <si>
    <t>Вата мед нестер 100гр</t>
  </si>
  <si>
    <t>Наб.д/катетер. крупн. сосудов 8Fх20см</t>
  </si>
  <si>
    <t>Шприц Жане  150мл однор/710</t>
  </si>
  <si>
    <t>Канюля  внутривенный переф 24G /144</t>
  </si>
  <si>
    <t>Мешок Амбу неонатальный  о/р</t>
  </si>
  <si>
    <t>Тонометр с фонендоскопом механический</t>
  </si>
  <si>
    <t>30444LR</t>
  </si>
  <si>
    <t xml:space="preserve">Аппликатор, для использования с титановыми клипсам </t>
  </si>
  <si>
    <t>34321MS</t>
  </si>
  <si>
    <t>34321MA</t>
  </si>
  <si>
    <t>26003BA</t>
  </si>
  <si>
    <t>26176LE</t>
  </si>
  <si>
    <t>Шнур высокочастотный, биполярный, для коагуляторов KARL</t>
  </si>
  <si>
    <t>38651MD</t>
  </si>
  <si>
    <t>38651MA</t>
  </si>
  <si>
    <t>33322CC</t>
  </si>
  <si>
    <t>33322D</t>
  </si>
  <si>
    <t>33322ON</t>
  </si>
  <si>
    <t>26775UF</t>
  </si>
  <si>
    <t xml:space="preserve">Электрод, для диссекции и коагуляции, L-образный, диаметр </t>
  </si>
  <si>
    <t>Бумага для ЭКГ 110мм*30м*12мм</t>
  </si>
  <si>
    <t xml:space="preserve">Гель для УЗИ 5л  </t>
  </si>
  <si>
    <t xml:space="preserve">Лампа  бактерицидная </t>
  </si>
  <si>
    <t>Мешок Амбу  неонатальный многораз</t>
  </si>
  <si>
    <t>Трехходовой краник высокого давления</t>
  </si>
  <si>
    <t xml:space="preserve"> Сумма </t>
  </si>
  <si>
    <t>№ лота</t>
  </si>
  <si>
    <t>Артикул</t>
  </si>
  <si>
    <t xml:space="preserve">  Цена </t>
  </si>
  <si>
    <t xml:space="preserve"> Кол-во </t>
  </si>
  <si>
    <t>Линия проводящая инфузионная  100см</t>
  </si>
  <si>
    <t>Ножницы,  по METZENBAUM, ротационные</t>
  </si>
  <si>
    <t xml:space="preserve">Ножницы, разборные, поворотные, с соединением </t>
  </si>
  <si>
    <t xml:space="preserve">Оптика жесткая со стеклянными линзами, </t>
  </si>
  <si>
    <t>Щипцы, для захвата, модель CLERMONT</t>
  </si>
  <si>
    <t>Щипцы,  с двумя подвижными браншами,</t>
  </si>
  <si>
    <t>Щипцы,  разборные захватывающие по CROCE</t>
  </si>
  <si>
    <t xml:space="preserve">Щипцы,  разборные захватывающие, поворотные, с </t>
  </si>
  <si>
    <t>метр</t>
  </si>
  <si>
    <t>цена</t>
  </si>
  <si>
    <t>сумма</t>
  </si>
  <si>
    <t>ИП "KPM"</t>
  </si>
  <si>
    <t>ИП "SPQ"</t>
  </si>
  <si>
    <t>ТОО "TASTRADE"</t>
  </si>
  <si>
    <t>Приложение 3 к протоколу итогов №17а от 07.03.2024г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</si>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</sst>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252525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2" borderId="0" xfId="0" applyFont="1" applyFill="1"/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10" fillId="0" borderId="0" xfId="0" applyFont="1"/>
    <xf numFmtId="4" fontId="9" fillId="0" borderId="6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"/>
  <sheetViews>
    <sheetView tabSelected="1" view="pageBreakPreview" zoomScale="70" zoomScaleNormal="100" zoomScaleSheetLayoutView="70" workbookViewId="0">
      <selection activeCell="I54" sqref="I54"/>
    </sheetView>
  </sheetViews>
  <sheetFormatPr defaultColWidth="9.140625" defaultRowHeight="15.75" x14ac:dyDescent="0.25"/>
  <cols>
    <col min="1" max="1" width="7.42578125" style="4" customWidth="1"/>
    <col min="2" max="2" width="29.28515625" style="5" customWidth="1"/>
    <col min="3" max="3" width="13.28515625" style="2" customWidth="1"/>
    <col min="4" max="4" width="13" style="1" customWidth="1"/>
    <col min="5" max="5" width="11.5703125" style="1" customWidth="1"/>
    <col min="6" max="6" width="12.7109375" style="1" customWidth="1"/>
    <col min="7" max="7" width="18.85546875" style="1" customWidth="1"/>
    <col min="8" max="8" width="15.42578125" style="18" customWidth="1"/>
    <col min="9" max="9" width="15.140625" style="18" customWidth="1"/>
    <col min="10" max="10" width="15.28515625" style="1" customWidth="1"/>
    <col min="11" max="11" width="14.85546875" style="1" customWidth="1"/>
    <col min="12" max="12" width="14.7109375" style="1" customWidth="1"/>
    <col min="13" max="13" width="14.85546875" style="1" customWidth="1"/>
    <col min="14" max="16384" width="9.140625" style="1"/>
  </cols>
  <sheetData>
    <row r="1" spans="1:13" ht="22.5" customHeight="1" x14ac:dyDescent="0.25">
      <c r="I1" s="23" t="s">
        <v>71</v>
      </c>
      <c r="J1" s="23"/>
      <c r="K1" s="23"/>
      <c r="L1" s="23"/>
      <c r="M1" s="23"/>
    </row>
    <row r="2" spans="1:13" s="7" customFormat="1" ht="37.5" customHeight="1" x14ac:dyDescent="0.25">
      <c r="A2" s="24" t="s">
        <v>53</v>
      </c>
      <c r="B2" s="24" t="s">
        <v>0</v>
      </c>
      <c r="C2" s="24" t="s">
        <v>54</v>
      </c>
      <c r="D2" s="24" t="s">
        <v>1</v>
      </c>
      <c r="E2" s="24" t="s">
        <v>56</v>
      </c>
      <c r="F2" s="24" t="s">
        <v>55</v>
      </c>
      <c r="G2" s="24" t="s">
        <v>52</v>
      </c>
      <c r="H2" s="28" t="s">
        <v>68</v>
      </c>
      <c r="I2" s="29"/>
      <c r="J2" s="26" t="s">
        <v>70</v>
      </c>
      <c r="K2" s="27"/>
      <c r="L2" s="26" t="s">
        <v>69</v>
      </c>
      <c r="M2" s="27"/>
    </row>
    <row r="3" spans="1:13" x14ac:dyDescent="0.25">
      <c r="A3" s="25"/>
      <c r="B3" s="25"/>
      <c r="C3" s="25"/>
      <c r="D3" s="25"/>
      <c r="E3" s="25"/>
      <c r="F3" s="25"/>
      <c r="G3" s="25"/>
      <c r="H3" s="11" t="s">
        <v>66</v>
      </c>
      <c r="I3" s="11" t="s">
        <v>67</v>
      </c>
      <c r="J3" s="15" t="s">
        <v>66</v>
      </c>
      <c r="K3" s="15" t="s">
        <v>67</v>
      </c>
      <c r="L3" s="15" t="s">
        <v>66</v>
      </c>
      <c r="M3" s="15" t="s">
        <v>67</v>
      </c>
    </row>
    <row r="4" spans="1:13" ht="50.25" customHeight="1" x14ac:dyDescent="0.25">
      <c r="A4" s="6">
        <v>1</v>
      </c>
      <c r="B4" s="12" t="s">
        <v>19</v>
      </c>
      <c r="C4" s="12"/>
      <c r="D4" s="12" t="s">
        <v>2</v>
      </c>
      <c r="E4" s="9">
        <v>10000</v>
      </c>
      <c r="F4" s="10">
        <v>186.9</v>
      </c>
      <c r="G4" s="11">
        <f>E4*F4</f>
        <v>1869000</v>
      </c>
      <c r="H4" s="17"/>
      <c r="I4" s="17">
        <f>E4*H4</f>
        <v>0</v>
      </c>
      <c r="J4" s="11">
        <v>185</v>
      </c>
      <c r="K4" s="11">
        <f>E4*J4</f>
        <v>1850000</v>
      </c>
      <c r="L4" s="19">
        <v>181</v>
      </c>
      <c r="M4" s="19">
        <f>E4*L4</f>
        <v>1810000</v>
      </c>
    </row>
    <row r="5" spans="1:13" ht="31.5" x14ac:dyDescent="0.25">
      <c r="A5" s="6">
        <v>2</v>
      </c>
      <c r="B5" s="12" t="s">
        <v>20</v>
      </c>
      <c r="C5" s="12"/>
      <c r="D5" s="12" t="s">
        <v>2</v>
      </c>
      <c r="E5" s="9">
        <v>5000</v>
      </c>
      <c r="F5" s="10">
        <v>231</v>
      </c>
      <c r="G5" s="11">
        <f t="shared" ref="G5:G48" si="0">E5*F5</f>
        <v>1155000</v>
      </c>
      <c r="H5" s="17"/>
      <c r="I5" s="17">
        <f t="shared" ref="I5:I48" si="1">E5*H5</f>
        <v>0</v>
      </c>
      <c r="J5" s="11">
        <v>229</v>
      </c>
      <c r="K5" s="11">
        <f>E5*J5</f>
        <v>1145000</v>
      </c>
      <c r="L5" s="19">
        <v>226</v>
      </c>
      <c r="M5" s="19">
        <f t="shared" ref="M5:M47" si="2">E5*L5</f>
        <v>1130000</v>
      </c>
    </row>
    <row r="6" spans="1:13" ht="31.5" x14ac:dyDescent="0.25">
      <c r="A6" s="6">
        <v>3</v>
      </c>
      <c r="B6" s="12" t="s">
        <v>18</v>
      </c>
      <c r="C6" s="12"/>
      <c r="D6" s="12" t="s">
        <v>2</v>
      </c>
      <c r="E6" s="9">
        <v>8500</v>
      </c>
      <c r="F6" s="10">
        <v>120</v>
      </c>
      <c r="G6" s="11">
        <f t="shared" si="0"/>
        <v>1020000</v>
      </c>
      <c r="H6" s="17"/>
      <c r="I6" s="17">
        <f t="shared" si="1"/>
        <v>0</v>
      </c>
      <c r="J6" s="17"/>
      <c r="K6" s="17">
        <f t="shared" ref="K6:K48" si="3">E6*J6</f>
        <v>0</v>
      </c>
      <c r="L6" s="17"/>
      <c r="M6" s="17">
        <f t="shared" si="2"/>
        <v>0</v>
      </c>
    </row>
    <row r="7" spans="1:13" ht="46.5" customHeight="1" x14ac:dyDescent="0.25">
      <c r="A7" s="6">
        <v>4</v>
      </c>
      <c r="B7" s="12" t="s">
        <v>17</v>
      </c>
      <c r="C7" s="12"/>
      <c r="D7" s="12" t="s">
        <v>2</v>
      </c>
      <c r="E7" s="9">
        <v>8500</v>
      </c>
      <c r="F7" s="10">
        <v>120</v>
      </c>
      <c r="G7" s="11">
        <f t="shared" si="0"/>
        <v>1020000</v>
      </c>
      <c r="H7" s="17"/>
      <c r="I7" s="17">
        <f t="shared" si="1"/>
        <v>0</v>
      </c>
      <c r="J7" s="17"/>
      <c r="K7" s="17">
        <f t="shared" si="3"/>
        <v>0</v>
      </c>
      <c r="L7" s="17"/>
      <c r="M7" s="17">
        <f t="shared" si="2"/>
        <v>0</v>
      </c>
    </row>
    <row r="8" spans="1:13" ht="51" customHeight="1" x14ac:dyDescent="0.25">
      <c r="A8" s="6">
        <v>5</v>
      </c>
      <c r="B8" s="12" t="s">
        <v>47</v>
      </c>
      <c r="C8" s="12"/>
      <c r="D8" s="12" t="s">
        <v>2</v>
      </c>
      <c r="E8" s="12">
        <v>160</v>
      </c>
      <c r="F8" s="11">
        <v>1890</v>
      </c>
      <c r="G8" s="11">
        <f t="shared" si="0"/>
        <v>302400</v>
      </c>
      <c r="H8" s="17"/>
      <c r="I8" s="17">
        <f t="shared" si="1"/>
        <v>0</v>
      </c>
      <c r="J8" s="11">
        <v>1889</v>
      </c>
      <c r="K8" s="11">
        <f t="shared" si="3"/>
        <v>302240</v>
      </c>
      <c r="L8" s="19">
        <v>1880</v>
      </c>
      <c r="M8" s="19">
        <f t="shared" si="2"/>
        <v>300800</v>
      </c>
    </row>
    <row r="9" spans="1:13" ht="48.75" customHeight="1" x14ac:dyDescent="0.25">
      <c r="A9" s="6">
        <v>6</v>
      </c>
      <c r="B9" s="12" t="s">
        <v>27</v>
      </c>
      <c r="C9" s="12"/>
      <c r="D9" s="12" t="s">
        <v>5</v>
      </c>
      <c r="E9" s="9">
        <v>2700</v>
      </c>
      <c r="F9" s="10">
        <v>367.5</v>
      </c>
      <c r="G9" s="11">
        <f t="shared" si="0"/>
        <v>992250</v>
      </c>
      <c r="H9" s="17"/>
      <c r="I9" s="17">
        <f t="shared" si="1"/>
        <v>0</v>
      </c>
      <c r="J9" s="11">
        <v>366</v>
      </c>
      <c r="K9" s="11">
        <f t="shared" si="3"/>
        <v>988200</v>
      </c>
      <c r="L9" s="19">
        <v>362</v>
      </c>
      <c r="M9" s="19">
        <f t="shared" si="2"/>
        <v>977400</v>
      </c>
    </row>
    <row r="10" spans="1:13" ht="47.25" customHeight="1" x14ac:dyDescent="0.25">
      <c r="A10" s="6">
        <v>7</v>
      </c>
      <c r="B10" s="12" t="s">
        <v>48</v>
      </c>
      <c r="C10" s="12"/>
      <c r="D10" s="12" t="s">
        <v>2</v>
      </c>
      <c r="E10" s="12">
        <v>200</v>
      </c>
      <c r="F10" s="11">
        <v>5505.17</v>
      </c>
      <c r="G10" s="11">
        <f t="shared" si="0"/>
        <v>1101034</v>
      </c>
      <c r="H10" s="17"/>
      <c r="I10" s="17">
        <f t="shared" si="1"/>
        <v>0</v>
      </c>
      <c r="J10" s="11">
        <v>5500</v>
      </c>
      <c r="K10" s="11">
        <f t="shared" si="3"/>
        <v>1100000</v>
      </c>
      <c r="L10" s="19">
        <v>5450</v>
      </c>
      <c r="M10" s="19">
        <f t="shared" si="2"/>
        <v>1090000</v>
      </c>
    </row>
    <row r="11" spans="1:13" x14ac:dyDescent="0.25">
      <c r="A11" s="6">
        <v>8</v>
      </c>
      <c r="B11" s="12" t="s">
        <v>21</v>
      </c>
      <c r="C11" s="12"/>
      <c r="D11" s="12" t="s">
        <v>2</v>
      </c>
      <c r="E11" s="12">
        <v>50</v>
      </c>
      <c r="F11" s="11">
        <v>10920</v>
      </c>
      <c r="G11" s="11">
        <f t="shared" si="0"/>
        <v>546000</v>
      </c>
      <c r="H11" s="17"/>
      <c r="I11" s="17">
        <f t="shared" si="1"/>
        <v>0</v>
      </c>
      <c r="J11" s="11">
        <v>10919</v>
      </c>
      <c r="K11" s="11">
        <f t="shared" si="3"/>
        <v>545950</v>
      </c>
      <c r="L11" s="19">
        <v>10900</v>
      </c>
      <c r="M11" s="19">
        <f t="shared" si="2"/>
        <v>545000</v>
      </c>
    </row>
    <row r="12" spans="1:13" ht="63" x14ac:dyDescent="0.25">
      <c r="A12" s="6">
        <v>9</v>
      </c>
      <c r="B12" s="12" t="s">
        <v>23</v>
      </c>
      <c r="C12" s="12"/>
      <c r="D12" s="12" t="s">
        <v>2</v>
      </c>
      <c r="E12" s="12">
        <v>500</v>
      </c>
      <c r="F12" s="11">
        <v>1365</v>
      </c>
      <c r="G12" s="11">
        <f t="shared" si="0"/>
        <v>682500</v>
      </c>
      <c r="H12" s="17"/>
      <c r="I12" s="17">
        <f t="shared" si="1"/>
        <v>0</v>
      </c>
      <c r="J12" s="11">
        <v>1360</v>
      </c>
      <c r="K12" s="11">
        <f t="shared" si="3"/>
        <v>680000</v>
      </c>
      <c r="L12" s="19">
        <v>1350</v>
      </c>
      <c r="M12" s="19">
        <f t="shared" si="2"/>
        <v>675000</v>
      </c>
    </row>
    <row r="13" spans="1:13" ht="30" customHeight="1" x14ac:dyDescent="0.25">
      <c r="A13" s="6">
        <v>10</v>
      </c>
      <c r="B13" s="12" t="s">
        <v>11</v>
      </c>
      <c r="C13" s="13"/>
      <c r="D13" s="12" t="s">
        <v>2</v>
      </c>
      <c r="E13" s="9">
        <v>2000</v>
      </c>
      <c r="F13" s="10">
        <v>78.36</v>
      </c>
      <c r="G13" s="11">
        <f t="shared" si="0"/>
        <v>156720</v>
      </c>
      <c r="H13" s="17"/>
      <c r="I13" s="17">
        <f t="shared" si="1"/>
        <v>0</v>
      </c>
      <c r="J13" s="11">
        <v>77</v>
      </c>
      <c r="K13" s="11">
        <f t="shared" si="3"/>
        <v>154000</v>
      </c>
      <c r="L13" s="19">
        <v>75</v>
      </c>
      <c r="M13" s="19">
        <f t="shared" si="2"/>
        <v>150000</v>
      </c>
    </row>
    <row r="14" spans="1:13" ht="31.5" x14ac:dyDescent="0.25">
      <c r="A14" s="6">
        <v>11</v>
      </c>
      <c r="B14" s="12" t="s">
        <v>12</v>
      </c>
      <c r="C14" s="13"/>
      <c r="D14" s="12" t="s">
        <v>2</v>
      </c>
      <c r="E14" s="9">
        <v>7000</v>
      </c>
      <c r="F14" s="10">
        <v>78.36</v>
      </c>
      <c r="G14" s="11">
        <f t="shared" si="0"/>
        <v>548520</v>
      </c>
      <c r="H14" s="17"/>
      <c r="I14" s="17">
        <f t="shared" si="1"/>
        <v>0</v>
      </c>
      <c r="J14" s="11">
        <v>77</v>
      </c>
      <c r="K14" s="11">
        <f t="shared" si="3"/>
        <v>539000</v>
      </c>
      <c r="L14" s="19">
        <v>75</v>
      </c>
      <c r="M14" s="19">
        <f t="shared" si="2"/>
        <v>525000</v>
      </c>
    </row>
    <row r="15" spans="1:13" ht="31.5" x14ac:dyDescent="0.25">
      <c r="A15" s="6">
        <v>12</v>
      </c>
      <c r="B15" s="12" t="s">
        <v>13</v>
      </c>
      <c r="C15" s="13"/>
      <c r="D15" s="12" t="s">
        <v>2</v>
      </c>
      <c r="E15" s="9">
        <v>3000</v>
      </c>
      <c r="F15" s="10">
        <v>78.36</v>
      </c>
      <c r="G15" s="11">
        <f t="shared" si="0"/>
        <v>235080</v>
      </c>
      <c r="H15" s="17"/>
      <c r="I15" s="17">
        <f t="shared" si="1"/>
        <v>0</v>
      </c>
      <c r="J15" s="11">
        <v>77</v>
      </c>
      <c r="K15" s="11">
        <f t="shared" si="3"/>
        <v>231000</v>
      </c>
      <c r="L15" s="19">
        <v>75</v>
      </c>
      <c r="M15" s="19">
        <f t="shared" si="2"/>
        <v>225000</v>
      </c>
    </row>
    <row r="16" spans="1:13" ht="31.5" x14ac:dyDescent="0.25">
      <c r="A16" s="6">
        <v>13</v>
      </c>
      <c r="B16" s="12" t="s">
        <v>14</v>
      </c>
      <c r="C16" s="13"/>
      <c r="D16" s="12" t="s">
        <v>2</v>
      </c>
      <c r="E16" s="9">
        <v>3000</v>
      </c>
      <c r="F16" s="10">
        <v>78.36</v>
      </c>
      <c r="G16" s="11">
        <f t="shared" si="0"/>
        <v>235080</v>
      </c>
      <c r="H16" s="17"/>
      <c r="I16" s="17">
        <f t="shared" si="1"/>
        <v>0</v>
      </c>
      <c r="J16" s="11">
        <v>77</v>
      </c>
      <c r="K16" s="11">
        <f t="shared" si="3"/>
        <v>231000</v>
      </c>
      <c r="L16" s="19">
        <v>75</v>
      </c>
      <c r="M16" s="19">
        <f t="shared" si="2"/>
        <v>225000</v>
      </c>
    </row>
    <row r="17" spans="1:13" ht="31.5" x14ac:dyDescent="0.25">
      <c r="A17" s="6">
        <v>14</v>
      </c>
      <c r="B17" s="12" t="s">
        <v>30</v>
      </c>
      <c r="C17" s="13"/>
      <c r="D17" s="12" t="s">
        <v>2</v>
      </c>
      <c r="E17" s="9">
        <v>2000</v>
      </c>
      <c r="F17" s="10">
        <v>78.36</v>
      </c>
      <c r="G17" s="11">
        <f t="shared" si="0"/>
        <v>156720</v>
      </c>
      <c r="H17" s="17"/>
      <c r="I17" s="17">
        <f t="shared" si="1"/>
        <v>0</v>
      </c>
      <c r="J17" s="11">
        <v>77</v>
      </c>
      <c r="K17" s="11">
        <f t="shared" si="3"/>
        <v>154000</v>
      </c>
      <c r="L17" s="19">
        <v>75</v>
      </c>
      <c r="M17" s="19">
        <f t="shared" si="2"/>
        <v>150000</v>
      </c>
    </row>
    <row r="18" spans="1:13" ht="51.75" customHeight="1" x14ac:dyDescent="0.25">
      <c r="A18" s="6">
        <v>15</v>
      </c>
      <c r="B18" s="12" t="s">
        <v>3</v>
      </c>
      <c r="C18" s="13"/>
      <c r="D18" s="12" t="s">
        <v>2</v>
      </c>
      <c r="E18" s="9">
        <v>2000</v>
      </c>
      <c r="F18" s="10">
        <v>923.55</v>
      </c>
      <c r="G18" s="11">
        <f t="shared" si="0"/>
        <v>1847100</v>
      </c>
      <c r="H18" s="17"/>
      <c r="I18" s="17">
        <f t="shared" si="1"/>
        <v>0</v>
      </c>
      <c r="J18" s="11">
        <v>922</v>
      </c>
      <c r="K18" s="11">
        <f t="shared" si="3"/>
        <v>1844000</v>
      </c>
      <c r="L18" s="19">
        <v>920</v>
      </c>
      <c r="M18" s="19">
        <f t="shared" si="2"/>
        <v>1840000</v>
      </c>
    </row>
    <row r="19" spans="1:13" ht="15.6" customHeight="1" x14ac:dyDescent="0.25">
      <c r="A19" s="6">
        <v>16</v>
      </c>
      <c r="B19" s="12" t="s">
        <v>8</v>
      </c>
      <c r="C19" s="12"/>
      <c r="D19" s="12" t="s">
        <v>2</v>
      </c>
      <c r="E19" s="12">
        <v>500</v>
      </c>
      <c r="F19" s="10">
        <v>414.58</v>
      </c>
      <c r="G19" s="11">
        <f t="shared" si="0"/>
        <v>207290</v>
      </c>
      <c r="H19" s="17"/>
      <c r="I19" s="17">
        <f t="shared" si="1"/>
        <v>0</v>
      </c>
      <c r="J19" s="11">
        <v>414</v>
      </c>
      <c r="K19" s="11">
        <f t="shared" si="3"/>
        <v>207000</v>
      </c>
      <c r="L19" s="19">
        <v>410</v>
      </c>
      <c r="M19" s="19">
        <f t="shared" si="2"/>
        <v>205000</v>
      </c>
    </row>
    <row r="20" spans="1:13" ht="31.5" x14ac:dyDescent="0.25">
      <c r="A20" s="6">
        <v>17</v>
      </c>
      <c r="B20" s="12" t="s">
        <v>9</v>
      </c>
      <c r="C20" s="12"/>
      <c r="D20" s="12" t="s">
        <v>2</v>
      </c>
      <c r="E20" s="12">
        <v>300</v>
      </c>
      <c r="F20" s="10">
        <v>414.58</v>
      </c>
      <c r="G20" s="11">
        <f t="shared" si="0"/>
        <v>124374</v>
      </c>
      <c r="H20" s="17"/>
      <c r="I20" s="17">
        <f t="shared" si="1"/>
        <v>0</v>
      </c>
      <c r="J20" s="11">
        <v>414</v>
      </c>
      <c r="K20" s="11">
        <f t="shared" si="3"/>
        <v>124200</v>
      </c>
      <c r="L20" s="19">
        <v>410</v>
      </c>
      <c r="M20" s="19">
        <f t="shared" si="2"/>
        <v>123000</v>
      </c>
    </row>
    <row r="21" spans="1:13" ht="31.5" x14ac:dyDescent="0.25">
      <c r="A21" s="6">
        <v>18</v>
      </c>
      <c r="B21" s="12" t="s">
        <v>10</v>
      </c>
      <c r="C21" s="12"/>
      <c r="D21" s="12" t="s">
        <v>2</v>
      </c>
      <c r="E21" s="9">
        <v>1000</v>
      </c>
      <c r="F21" s="10">
        <v>414.58</v>
      </c>
      <c r="G21" s="11">
        <f t="shared" si="0"/>
        <v>414580</v>
      </c>
      <c r="H21" s="17"/>
      <c r="I21" s="17">
        <f t="shared" si="1"/>
        <v>0</v>
      </c>
      <c r="J21" s="11">
        <v>414</v>
      </c>
      <c r="K21" s="11">
        <f t="shared" si="3"/>
        <v>414000</v>
      </c>
      <c r="L21" s="19">
        <v>410</v>
      </c>
      <c r="M21" s="19">
        <f t="shared" si="2"/>
        <v>410000</v>
      </c>
    </row>
    <row r="22" spans="1:13" ht="75.75" customHeight="1" x14ac:dyDescent="0.25">
      <c r="A22" s="6">
        <v>19</v>
      </c>
      <c r="B22" s="12" t="s">
        <v>6</v>
      </c>
      <c r="C22" s="12"/>
      <c r="D22" s="12" t="s">
        <v>2</v>
      </c>
      <c r="E22" s="9">
        <v>1700</v>
      </c>
      <c r="F22" s="10">
        <v>414.58</v>
      </c>
      <c r="G22" s="11">
        <f t="shared" si="0"/>
        <v>704786</v>
      </c>
      <c r="H22" s="17"/>
      <c r="I22" s="17">
        <f t="shared" si="1"/>
        <v>0</v>
      </c>
      <c r="J22" s="11">
        <v>414</v>
      </c>
      <c r="K22" s="11">
        <f t="shared" si="3"/>
        <v>703800</v>
      </c>
      <c r="L22" s="19">
        <v>410</v>
      </c>
      <c r="M22" s="19">
        <f t="shared" si="2"/>
        <v>697000</v>
      </c>
    </row>
    <row r="23" spans="1:13" ht="53.25" customHeight="1" x14ac:dyDescent="0.25">
      <c r="A23" s="6">
        <v>20</v>
      </c>
      <c r="B23" s="12" t="s">
        <v>22</v>
      </c>
      <c r="C23" s="12"/>
      <c r="D23" s="12" t="s">
        <v>65</v>
      </c>
      <c r="E23" s="9">
        <v>1600</v>
      </c>
      <c r="F23" s="11">
        <v>2520</v>
      </c>
      <c r="G23" s="11">
        <f t="shared" si="0"/>
        <v>4032000</v>
      </c>
      <c r="H23" s="17"/>
      <c r="I23" s="17">
        <f t="shared" si="1"/>
        <v>0</v>
      </c>
      <c r="J23" s="11">
        <v>2519</v>
      </c>
      <c r="K23" s="11">
        <f t="shared" si="3"/>
        <v>4030400</v>
      </c>
      <c r="L23" s="19">
        <v>2515</v>
      </c>
      <c r="M23" s="19">
        <f t="shared" si="2"/>
        <v>4024000</v>
      </c>
    </row>
    <row r="24" spans="1:13" ht="54.75" customHeight="1" x14ac:dyDescent="0.25">
      <c r="A24" s="6">
        <v>21</v>
      </c>
      <c r="B24" s="12" t="s">
        <v>49</v>
      </c>
      <c r="C24" s="12"/>
      <c r="D24" s="12" t="s">
        <v>2</v>
      </c>
      <c r="E24" s="12">
        <v>10</v>
      </c>
      <c r="F24" s="11">
        <v>6120</v>
      </c>
      <c r="G24" s="11">
        <f t="shared" si="0"/>
        <v>61200</v>
      </c>
      <c r="H24" s="17"/>
      <c r="I24" s="17">
        <f t="shared" si="1"/>
        <v>0</v>
      </c>
      <c r="J24" s="11">
        <v>6060</v>
      </c>
      <c r="K24" s="11">
        <f t="shared" si="3"/>
        <v>60600</v>
      </c>
      <c r="L24" s="19">
        <v>6050</v>
      </c>
      <c r="M24" s="19">
        <f t="shared" si="2"/>
        <v>60500</v>
      </c>
    </row>
    <row r="25" spans="1:13" ht="31.5" x14ac:dyDescent="0.25">
      <c r="A25" s="6">
        <v>22</v>
      </c>
      <c r="B25" s="12" t="s">
        <v>57</v>
      </c>
      <c r="C25" s="12"/>
      <c r="D25" s="12" t="s">
        <v>2</v>
      </c>
      <c r="E25" s="9">
        <v>4000</v>
      </c>
      <c r="F25" s="10">
        <v>673</v>
      </c>
      <c r="G25" s="11">
        <f t="shared" si="0"/>
        <v>2692000</v>
      </c>
      <c r="H25" s="17"/>
      <c r="I25" s="17">
        <f t="shared" si="1"/>
        <v>0</v>
      </c>
      <c r="J25" s="11">
        <v>670</v>
      </c>
      <c r="K25" s="11">
        <f t="shared" si="3"/>
        <v>2680000</v>
      </c>
      <c r="L25" s="17"/>
      <c r="M25" s="17">
        <f t="shared" si="2"/>
        <v>0</v>
      </c>
    </row>
    <row r="26" spans="1:13" ht="42" customHeight="1" x14ac:dyDescent="0.25">
      <c r="A26" s="6">
        <v>23</v>
      </c>
      <c r="B26" s="12" t="s">
        <v>50</v>
      </c>
      <c r="C26" s="12"/>
      <c r="D26" s="12" t="s">
        <v>2</v>
      </c>
      <c r="E26" s="12">
        <v>5</v>
      </c>
      <c r="F26" s="11">
        <v>35700</v>
      </c>
      <c r="G26" s="11">
        <f t="shared" si="0"/>
        <v>178500</v>
      </c>
      <c r="H26" s="17"/>
      <c r="I26" s="17">
        <f t="shared" si="1"/>
        <v>0</v>
      </c>
      <c r="J26" s="11">
        <v>35650</v>
      </c>
      <c r="K26" s="11">
        <f t="shared" si="3"/>
        <v>178250</v>
      </c>
      <c r="L26" s="17"/>
      <c r="M26" s="17">
        <f t="shared" si="2"/>
        <v>0</v>
      </c>
    </row>
    <row r="27" spans="1:13" ht="31.5" x14ac:dyDescent="0.25">
      <c r="A27" s="6">
        <v>24</v>
      </c>
      <c r="B27" s="12" t="s">
        <v>26</v>
      </c>
      <c r="C27" s="12"/>
      <c r="D27" s="12" t="s">
        <v>2</v>
      </c>
      <c r="E27" s="12">
        <v>4</v>
      </c>
      <c r="F27" s="11">
        <v>35700</v>
      </c>
      <c r="G27" s="11">
        <f t="shared" si="0"/>
        <v>142800</v>
      </c>
      <c r="H27" s="17"/>
      <c r="I27" s="17">
        <f t="shared" si="1"/>
        <v>0</v>
      </c>
      <c r="J27" s="11">
        <v>35650</v>
      </c>
      <c r="K27" s="11">
        <f t="shared" si="3"/>
        <v>142600</v>
      </c>
      <c r="L27" s="17"/>
      <c r="M27" s="17">
        <f t="shared" si="2"/>
        <v>0</v>
      </c>
    </row>
    <row r="28" spans="1:13" ht="31.5" x14ac:dyDescent="0.25">
      <c r="A28" s="6">
        <v>25</v>
      </c>
      <c r="B28" s="12" t="s">
        <v>31</v>
      </c>
      <c r="C28" s="12"/>
      <c r="D28" s="12" t="s">
        <v>2</v>
      </c>
      <c r="E28" s="12">
        <v>100</v>
      </c>
      <c r="F28" s="11">
        <v>16800</v>
      </c>
      <c r="G28" s="11">
        <f t="shared" si="0"/>
        <v>1680000</v>
      </c>
      <c r="H28" s="17"/>
      <c r="I28" s="17">
        <f t="shared" si="1"/>
        <v>0</v>
      </c>
      <c r="J28" s="11">
        <v>16750</v>
      </c>
      <c r="K28" s="11">
        <f t="shared" si="3"/>
        <v>1675000</v>
      </c>
      <c r="L28" s="17"/>
      <c r="M28" s="17">
        <f t="shared" si="2"/>
        <v>0</v>
      </c>
    </row>
    <row r="29" spans="1:13" ht="31.5" x14ac:dyDescent="0.25">
      <c r="A29" s="6">
        <v>26</v>
      </c>
      <c r="B29" s="12" t="s">
        <v>16</v>
      </c>
      <c r="C29" s="12"/>
      <c r="D29" s="12" t="s">
        <v>2</v>
      </c>
      <c r="E29" s="9">
        <v>4700</v>
      </c>
      <c r="F29" s="10">
        <v>468.88</v>
      </c>
      <c r="G29" s="11">
        <f t="shared" si="0"/>
        <v>2203736</v>
      </c>
      <c r="H29" s="17"/>
      <c r="I29" s="17">
        <f t="shared" si="1"/>
        <v>0</v>
      </c>
      <c r="J29" s="11">
        <v>465</v>
      </c>
      <c r="K29" s="11">
        <f t="shared" si="3"/>
        <v>2185500</v>
      </c>
      <c r="L29" s="17"/>
      <c r="M29" s="17">
        <f t="shared" si="2"/>
        <v>0</v>
      </c>
    </row>
    <row r="30" spans="1:13" ht="31.5" x14ac:dyDescent="0.25">
      <c r="A30" s="6">
        <v>27</v>
      </c>
      <c r="B30" s="12" t="s">
        <v>28</v>
      </c>
      <c r="C30" s="12"/>
      <c r="D30" s="12" t="s">
        <v>4</v>
      </c>
      <c r="E30" s="12">
        <v>300</v>
      </c>
      <c r="F30" s="11">
        <v>13650</v>
      </c>
      <c r="G30" s="11">
        <f t="shared" si="0"/>
        <v>4095000</v>
      </c>
      <c r="H30" s="17"/>
      <c r="I30" s="17">
        <f t="shared" si="1"/>
        <v>0</v>
      </c>
      <c r="J30" s="11">
        <v>13620</v>
      </c>
      <c r="K30" s="11">
        <f t="shared" si="3"/>
        <v>4086000</v>
      </c>
      <c r="L30" s="17"/>
      <c r="M30" s="17">
        <f t="shared" si="2"/>
        <v>0</v>
      </c>
    </row>
    <row r="31" spans="1:13" ht="31.5" x14ac:dyDescent="0.25">
      <c r="A31" s="6">
        <v>28</v>
      </c>
      <c r="B31" s="12" t="s">
        <v>24</v>
      </c>
      <c r="C31" s="12"/>
      <c r="D31" s="12" t="s">
        <v>2</v>
      </c>
      <c r="E31" s="12">
        <v>4</v>
      </c>
      <c r="F31" s="11">
        <v>23100</v>
      </c>
      <c r="G31" s="11">
        <f t="shared" si="0"/>
        <v>92400</v>
      </c>
      <c r="H31" s="17"/>
      <c r="I31" s="17">
        <f t="shared" si="1"/>
        <v>0</v>
      </c>
      <c r="J31" s="11">
        <v>23050</v>
      </c>
      <c r="K31" s="11">
        <f t="shared" si="3"/>
        <v>92200</v>
      </c>
      <c r="L31" s="17"/>
      <c r="M31" s="17">
        <f t="shared" si="2"/>
        <v>0</v>
      </c>
    </row>
    <row r="32" spans="1:13" x14ac:dyDescent="0.25">
      <c r="A32" s="6">
        <v>29</v>
      </c>
      <c r="B32" s="12" t="s">
        <v>15</v>
      </c>
      <c r="C32" s="12"/>
      <c r="D32" s="12" t="s">
        <v>2</v>
      </c>
      <c r="E32" s="9">
        <v>1000</v>
      </c>
      <c r="F32" s="10">
        <v>27.4</v>
      </c>
      <c r="G32" s="11">
        <f t="shared" si="0"/>
        <v>27400</v>
      </c>
      <c r="H32" s="17"/>
      <c r="I32" s="17">
        <f t="shared" si="1"/>
        <v>0</v>
      </c>
      <c r="J32" s="11">
        <v>27</v>
      </c>
      <c r="K32" s="11">
        <f t="shared" si="3"/>
        <v>27000</v>
      </c>
      <c r="L32" s="17"/>
      <c r="M32" s="17">
        <f t="shared" si="2"/>
        <v>0</v>
      </c>
    </row>
    <row r="33" spans="1:13" ht="50.25" customHeight="1" x14ac:dyDescent="0.25">
      <c r="A33" s="6">
        <v>30</v>
      </c>
      <c r="B33" s="12" t="s">
        <v>7</v>
      </c>
      <c r="C33" s="12"/>
      <c r="D33" s="12" t="s">
        <v>2</v>
      </c>
      <c r="E33" s="9">
        <v>3000</v>
      </c>
      <c r="F33" s="10">
        <v>192.76</v>
      </c>
      <c r="G33" s="11">
        <f t="shared" si="0"/>
        <v>578280</v>
      </c>
      <c r="H33" s="17"/>
      <c r="I33" s="17">
        <f t="shared" si="1"/>
        <v>0</v>
      </c>
      <c r="J33" s="11">
        <v>190</v>
      </c>
      <c r="K33" s="11">
        <f t="shared" si="3"/>
        <v>570000</v>
      </c>
      <c r="L33" s="17"/>
      <c r="M33" s="17">
        <f t="shared" si="2"/>
        <v>0</v>
      </c>
    </row>
    <row r="34" spans="1:13" ht="31.5" x14ac:dyDescent="0.25">
      <c r="A34" s="6">
        <v>31</v>
      </c>
      <c r="B34" s="12" t="s">
        <v>25</v>
      </c>
      <c r="C34" s="12"/>
      <c r="D34" s="12" t="s">
        <v>2</v>
      </c>
      <c r="E34" s="12">
        <v>50</v>
      </c>
      <c r="F34" s="11">
        <v>3276</v>
      </c>
      <c r="G34" s="11">
        <f t="shared" si="0"/>
        <v>163800</v>
      </c>
      <c r="H34" s="17"/>
      <c r="I34" s="17">
        <f t="shared" si="1"/>
        <v>0</v>
      </c>
      <c r="J34" s="11">
        <v>3270</v>
      </c>
      <c r="K34" s="11">
        <f t="shared" si="3"/>
        <v>163500</v>
      </c>
      <c r="L34" s="17"/>
      <c r="M34" s="17">
        <f t="shared" si="2"/>
        <v>0</v>
      </c>
    </row>
    <row r="35" spans="1:13" ht="31.5" x14ac:dyDescent="0.25">
      <c r="A35" s="6">
        <v>32</v>
      </c>
      <c r="B35" s="12" t="s">
        <v>32</v>
      </c>
      <c r="C35" s="12"/>
      <c r="D35" s="12" t="s">
        <v>2</v>
      </c>
      <c r="E35" s="12">
        <v>200</v>
      </c>
      <c r="F35" s="11">
        <v>15120</v>
      </c>
      <c r="G35" s="11">
        <f t="shared" si="0"/>
        <v>3024000</v>
      </c>
      <c r="H35" s="17"/>
      <c r="I35" s="17">
        <f t="shared" si="1"/>
        <v>0</v>
      </c>
      <c r="J35" s="11">
        <v>15100</v>
      </c>
      <c r="K35" s="11">
        <f t="shared" si="3"/>
        <v>3020000</v>
      </c>
      <c r="L35" s="17"/>
      <c r="M35" s="17">
        <f t="shared" si="2"/>
        <v>0</v>
      </c>
    </row>
    <row r="36" spans="1:13" ht="31.5" x14ac:dyDescent="0.25">
      <c r="A36" s="6">
        <v>33</v>
      </c>
      <c r="B36" s="12" t="s">
        <v>51</v>
      </c>
      <c r="C36" s="12"/>
      <c r="D36" s="12" t="s">
        <v>2</v>
      </c>
      <c r="E36" s="9">
        <v>6000</v>
      </c>
      <c r="F36" s="10">
        <v>525</v>
      </c>
      <c r="G36" s="11">
        <f t="shared" si="0"/>
        <v>3150000</v>
      </c>
      <c r="H36" s="17"/>
      <c r="I36" s="17">
        <f t="shared" si="1"/>
        <v>0</v>
      </c>
      <c r="J36" s="11">
        <v>522</v>
      </c>
      <c r="K36" s="11">
        <f t="shared" si="3"/>
        <v>3132000</v>
      </c>
      <c r="L36" s="17"/>
      <c r="M36" s="17">
        <f t="shared" si="2"/>
        <v>0</v>
      </c>
    </row>
    <row r="37" spans="1:13" ht="59.25" customHeight="1" x14ac:dyDescent="0.25">
      <c r="A37" s="6">
        <v>34</v>
      </c>
      <c r="B37" s="12" t="s">
        <v>29</v>
      </c>
      <c r="C37" s="12"/>
      <c r="D37" s="12" t="s">
        <v>2</v>
      </c>
      <c r="E37" s="9">
        <v>1000</v>
      </c>
      <c r="F37" s="10">
        <v>924</v>
      </c>
      <c r="G37" s="11">
        <f t="shared" si="0"/>
        <v>924000</v>
      </c>
      <c r="H37" s="17"/>
      <c r="I37" s="17">
        <f t="shared" si="1"/>
        <v>0</v>
      </c>
      <c r="J37" s="11">
        <v>920</v>
      </c>
      <c r="K37" s="11">
        <f t="shared" si="3"/>
        <v>920000</v>
      </c>
      <c r="L37" s="17"/>
      <c r="M37" s="17">
        <f t="shared" si="2"/>
        <v>0</v>
      </c>
    </row>
    <row r="38" spans="1:13" ht="47.25" x14ac:dyDescent="0.25">
      <c r="A38" s="6">
        <v>35</v>
      </c>
      <c r="B38" s="14" t="s">
        <v>34</v>
      </c>
      <c r="C38" s="14" t="s">
        <v>33</v>
      </c>
      <c r="D38" s="15" t="s">
        <v>2</v>
      </c>
      <c r="E38" s="14">
        <v>2</v>
      </c>
      <c r="F38" s="16">
        <v>928158</v>
      </c>
      <c r="G38" s="11">
        <f t="shared" si="0"/>
        <v>1856316</v>
      </c>
      <c r="H38" s="11">
        <v>928000</v>
      </c>
      <c r="I38" s="11">
        <f t="shared" si="1"/>
        <v>1856000</v>
      </c>
      <c r="J38" s="11">
        <v>928100</v>
      </c>
      <c r="K38" s="11">
        <f t="shared" si="3"/>
        <v>1856200</v>
      </c>
      <c r="L38" s="17"/>
      <c r="M38" s="17">
        <f t="shared" si="2"/>
        <v>0</v>
      </c>
    </row>
    <row r="39" spans="1:13" ht="47.25" x14ac:dyDescent="0.25">
      <c r="A39" s="6">
        <v>36</v>
      </c>
      <c r="B39" s="14" t="s">
        <v>58</v>
      </c>
      <c r="C39" s="14" t="s">
        <v>35</v>
      </c>
      <c r="D39" s="15" t="s">
        <v>2</v>
      </c>
      <c r="E39" s="14">
        <v>4</v>
      </c>
      <c r="F39" s="16">
        <v>677523</v>
      </c>
      <c r="G39" s="11">
        <f>E39*F39</f>
        <v>2710092</v>
      </c>
      <c r="H39" s="11">
        <v>677400</v>
      </c>
      <c r="I39" s="11">
        <f>E39*H39</f>
        <v>2709600</v>
      </c>
      <c r="J39" s="11">
        <v>677500</v>
      </c>
      <c r="K39" s="11">
        <f t="shared" si="3"/>
        <v>2710000</v>
      </c>
      <c r="L39" s="17"/>
      <c r="M39" s="17">
        <f t="shared" si="2"/>
        <v>0</v>
      </c>
    </row>
    <row r="40" spans="1:13" ht="47.25" x14ac:dyDescent="0.25">
      <c r="A40" s="6">
        <v>37</v>
      </c>
      <c r="B40" s="14" t="s">
        <v>59</v>
      </c>
      <c r="C40" s="14" t="s">
        <v>36</v>
      </c>
      <c r="D40" s="15" t="s">
        <v>2</v>
      </c>
      <c r="E40" s="14">
        <v>2</v>
      </c>
      <c r="F40" s="16">
        <v>677523</v>
      </c>
      <c r="G40" s="11">
        <f t="shared" si="0"/>
        <v>1355046</v>
      </c>
      <c r="H40" s="11">
        <v>677400</v>
      </c>
      <c r="I40" s="11">
        <f t="shared" si="1"/>
        <v>1354800</v>
      </c>
      <c r="J40" s="11">
        <v>677500</v>
      </c>
      <c r="K40" s="11">
        <f t="shared" si="3"/>
        <v>1355000</v>
      </c>
      <c r="L40" s="17"/>
      <c r="M40" s="17">
        <f t="shared" si="2"/>
        <v>0</v>
      </c>
    </row>
    <row r="41" spans="1:13" ht="31.5" x14ac:dyDescent="0.25">
      <c r="A41" s="6">
        <v>38</v>
      </c>
      <c r="B41" s="14" t="s">
        <v>60</v>
      </c>
      <c r="C41" s="14" t="s">
        <v>37</v>
      </c>
      <c r="D41" s="15" t="s">
        <v>2</v>
      </c>
      <c r="E41" s="14">
        <v>2</v>
      </c>
      <c r="F41" s="14">
        <v>4555898</v>
      </c>
      <c r="G41" s="11">
        <f t="shared" si="0"/>
        <v>9111796</v>
      </c>
      <c r="H41" s="11">
        <v>4555800</v>
      </c>
      <c r="I41" s="11">
        <f t="shared" si="1"/>
        <v>9111600</v>
      </c>
      <c r="J41" s="11">
        <v>4555890</v>
      </c>
      <c r="K41" s="11">
        <f t="shared" si="3"/>
        <v>9111780</v>
      </c>
      <c r="L41" s="17"/>
      <c r="M41" s="17">
        <f t="shared" si="2"/>
        <v>0</v>
      </c>
    </row>
    <row r="42" spans="1:13" ht="47.25" x14ac:dyDescent="0.25">
      <c r="A42" s="6">
        <v>39</v>
      </c>
      <c r="B42" s="14" t="s">
        <v>39</v>
      </c>
      <c r="C42" s="14" t="s">
        <v>38</v>
      </c>
      <c r="D42" s="15" t="s">
        <v>2</v>
      </c>
      <c r="E42" s="14">
        <v>7</v>
      </c>
      <c r="F42" s="16">
        <v>126126</v>
      </c>
      <c r="G42" s="11">
        <f t="shared" si="0"/>
        <v>882882</v>
      </c>
      <c r="H42" s="11">
        <v>126000</v>
      </c>
      <c r="I42" s="11">
        <f t="shared" si="1"/>
        <v>882000</v>
      </c>
      <c r="J42" s="11">
        <v>126100</v>
      </c>
      <c r="K42" s="11">
        <f t="shared" si="3"/>
        <v>882700</v>
      </c>
      <c r="L42" s="17"/>
      <c r="M42" s="17">
        <f t="shared" si="2"/>
        <v>0</v>
      </c>
    </row>
    <row r="43" spans="1:13" s="8" customFormat="1" ht="31.5" x14ac:dyDescent="0.25">
      <c r="A43" s="6">
        <v>40</v>
      </c>
      <c r="B43" s="14" t="s">
        <v>61</v>
      </c>
      <c r="C43" s="14" t="s">
        <v>40</v>
      </c>
      <c r="D43" s="15" t="s">
        <v>2</v>
      </c>
      <c r="E43" s="14">
        <v>5</v>
      </c>
      <c r="F43" s="14">
        <v>1262069</v>
      </c>
      <c r="G43" s="11">
        <f t="shared" si="0"/>
        <v>6310345</v>
      </c>
      <c r="H43" s="11">
        <v>1262000</v>
      </c>
      <c r="I43" s="11">
        <f t="shared" si="1"/>
        <v>6310000</v>
      </c>
      <c r="J43" s="11">
        <v>1262060</v>
      </c>
      <c r="K43" s="11">
        <f t="shared" si="3"/>
        <v>6310300</v>
      </c>
      <c r="L43" s="17"/>
      <c r="M43" s="17">
        <f t="shared" si="2"/>
        <v>0</v>
      </c>
    </row>
    <row r="44" spans="1:13" s="8" customFormat="1" ht="31.5" x14ac:dyDescent="0.25">
      <c r="A44" s="6">
        <v>41</v>
      </c>
      <c r="B44" s="14" t="s">
        <v>62</v>
      </c>
      <c r="C44" s="14" t="s">
        <v>41</v>
      </c>
      <c r="D44" s="15" t="s">
        <v>2</v>
      </c>
      <c r="E44" s="14">
        <v>4</v>
      </c>
      <c r="F44" s="14">
        <v>1262069</v>
      </c>
      <c r="G44" s="11">
        <f t="shared" si="0"/>
        <v>5048276</v>
      </c>
      <c r="H44" s="11">
        <v>1262000</v>
      </c>
      <c r="I44" s="11">
        <f t="shared" si="1"/>
        <v>5048000</v>
      </c>
      <c r="J44" s="11">
        <v>1262060</v>
      </c>
      <c r="K44" s="11">
        <f t="shared" si="3"/>
        <v>5048240</v>
      </c>
      <c r="L44" s="17"/>
      <c r="M44" s="17">
        <f t="shared" si="2"/>
        <v>0</v>
      </c>
    </row>
    <row r="45" spans="1:13" s="8" customFormat="1" ht="31.5" x14ac:dyDescent="0.25">
      <c r="A45" s="6">
        <v>42</v>
      </c>
      <c r="B45" s="14" t="s">
        <v>63</v>
      </c>
      <c r="C45" s="14" t="s">
        <v>42</v>
      </c>
      <c r="D45" s="15" t="s">
        <v>2</v>
      </c>
      <c r="E45" s="14">
        <v>4</v>
      </c>
      <c r="F45" s="16">
        <v>675906</v>
      </c>
      <c r="G45" s="11">
        <f t="shared" si="0"/>
        <v>2703624</v>
      </c>
      <c r="H45" s="11">
        <v>675800</v>
      </c>
      <c r="I45" s="11">
        <f t="shared" si="1"/>
        <v>2703200</v>
      </c>
      <c r="J45" s="11">
        <v>675900</v>
      </c>
      <c r="K45" s="11">
        <f t="shared" si="3"/>
        <v>2703600</v>
      </c>
      <c r="L45" s="17"/>
      <c r="M45" s="17">
        <f t="shared" si="2"/>
        <v>0</v>
      </c>
    </row>
    <row r="46" spans="1:13" s="8" customFormat="1" ht="47.25" x14ac:dyDescent="0.25">
      <c r="A46" s="6">
        <v>43</v>
      </c>
      <c r="B46" s="14" t="s">
        <v>64</v>
      </c>
      <c r="C46" s="14" t="s">
        <v>43</v>
      </c>
      <c r="D46" s="15" t="s">
        <v>2</v>
      </c>
      <c r="E46" s="14">
        <v>2</v>
      </c>
      <c r="F46" s="16">
        <v>675906</v>
      </c>
      <c r="G46" s="11">
        <f t="shared" si="0"/>
        <v>1351812</v>
      </c>
      <c r="H46" s="11">
        <v>675800</v>
      </c>
      <c r="I46" s="11">
        <f t="shared" si="1"/>
        <v>1351600</v>
      </c>
      <c r="J46" s="11">
        <v>675900</v>
      </c>
      <c r="K46" s="11">
        <f t="shared" si="3"/>
        <v>1351800</v>
      </c>
      <c r="L46" s="17"/>
      <c r="M46" s="17">
        <f t="shared" si="2"/>
        <v>0</v>
      </c>
    </row>
    <row r="47" spans="1:13" s="8" customFormat="1" ht="47.25" x14ac:dyDescent="0.25">
      <c r="A47" s="6">
        <v>44</v>
      </c>
      <c r="B47" s="14" t="s">
        <v>64</v>
      </c>
      <c r="C47" s="14" t="s">
        <v>44</v>
      </c>
      <c r="D47" s="15" t="s">
        <v>2</v>
      </c>
      <c r="E47" s="14">
        <v>2</v>
      </c>
      <c r="F47" s="16">
        <v>675906</v>
      </c>
      <c r="G47" s="11">
        <f>E47*F47</f>
        <v>1351812</v>
      </c>
      <c r="H47" s="11">
        <v>675800</v>
      </c>
      <c r="I47" s="11">
        <f>E47*H47</f>
        <v>1351600</v>
      </c>
      <c r="J47" s="11">
        <v>675900</v>
      </c>
      <c r="K47" s="11">
        <f t="shared" si="3"/>
        <v>1351800</v>
      </c>
      <c r="L47" s="17"/>
      <c r="M47" s="17">
        <f t="shared" si="2"/>
        <v>0</v>
      </c>
    </row>
    <row r="48" spans="1:13" ht="47.25" x14ac:dyDescent="0.25">
      <c r="A48" s="6">
        <v>45</v>
      </c>
      <c r="B48" s="14" t="s">
        <v>46</v>
      </c>
      <c r="C48" s="14" t="s">
        <v>45</v>
      </c>
      <c r="D48" s="15" t="s">
        <v>2</v>
      </c>
      <c r="E48" s="14">
        <v>2</v>
      </c>
      <c r="F48" s="16">
        <v>162509</v>
      </c>
      <c r="G48" s="11">
        <f t="shared" si="0"/>
        <v>325018</v>
      </c>
      <c r="H48" s="11">
        <v>162400</v>
      </c>
      <c r="I48" s="11">
        <f t="shared" si="1"/>
        <v>324800</v>
      </c>
      <c r="J48" s="11">
        <v>162500</v>
      </c>
      <c r="K48" s="11">
        <f t="shared" si="3"/>
        <v>325000</v>
      </c>
      <c r="L48" s="17"/>
      <c r="M48" s="17"/>
    </row>
    <row r="49" spans="2:7" x14ac:dyDescent="0.25">
      <c r="G49" s="3"/>
    </row>
    <row r="50" spans="2:7" ht="17.25" x14ac:dyDescent="0.3">
      <c r="B50" s="20" t="s">
        <v>72</v>
      </c>
      <c r="C50" s="21"/>
      <c r="E50" s="21"/>
      <c r="F50" s="20" t="s">
        <v>73</v>
      </c>
    </row>
    <row r="51" spans="2:7" ht="17.25" x14ac:dyDescent="0.3">
      <c r="B51" s="20"/>
      <c r="C51" s="21"/>
      <c r="D51" s="21"/>
      <c r="E51" s="21"/>
    </row>
    <row r="52" spans="2:7" ht="17.25" x14ac:dyDescent="0.3">
      <c r="B52" s="20" t="s">
        <v>74</v>
      </c>
      <c r="C52" s="21"/>
      <c r="E52" s="21"/>
      <c r="F52" s="20" t="s">
        <v>75</v>
      </c>
    </row>
    <row r="53" spans="2:7" ht="17.25" x14ac:dyDescent="0.3">
      <c r="B53" s="20"/>
      <c r="C53" s="21"/>
      <c r="D53" s="21"/>
      <c r="E53" s="21"/>
    </row>
    <row r="54" spans="2:7" ht="17.25" x14ac:dyDescent="0.3">
      <c r="B54" s="20" t="s">
        <v>76</v>
      </c>
      <c r="C54" s="21"/>
      <c r="E54" s="21"/>
      <c r="F54" s="20" t="s">
        <v>77</v>
      </c>
    </row>
    <row r="55" spans="2:7" ht="17.25" x14ac:dyDescent="0.3">
      <c r="B55" s="20"/>
      <c r="C55" s="21"/>
      <c r="D55" s="21"/>
      <c r="E55" s="21"/>
    </row>
    <row r="56" spans="2:7" ht="17.25" x14ac:dyDescent="0.3">
      <c r="B56" s="22" t="s">
        <v>78</v>
      </c>
      <c r="C56" s="21"/>
      <c r="E56" s="21"/>
      <c r="F56" s="22" t="s">
        <v>79</v>
      </c>
    </row>
  </sheetData>
  <autoFilter ref="A3:M3" xr:uid="{00000000-0001-0000-0000-000000000000}"/>
  <mergeCells count="11">
    <mergeCell ref="I1:M1"/>
    <mergeCell ref="A2:A3"/>
    <mergeCell ref="B2:B3"/>
    <mergeCell ref="C2:C3"/>
    <mergeCell ref="D2:D3"/>
    <mergeCell ref="L2:M2"/>
    <mergeCell ref="E2:E3"/>
    <mergeCell ref="F2:F3"/>
    <mergeCell ref="G2:G3"/>
    <mergeCell ref="H2:I2"/>
    <mergeCell ref="J2:K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3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имн  </vt:lpstr>
      <vt:lpstr>'имн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ааа</dc:creator>
  <cp:lastModifiedBy>user</cp:lastModifiedBy>
  <cp:lastPrinted>2024-03-12T08:48:30Z</cp:lastPrinted>
  <dcterms:created xsi:type="dcterms:W3CDTF">2015-06-05T18:19:34Z</dcterms:created>
  <dcterms:modified xsi:type="dcterms:W3CDTF">2024-03-07T04:26:29Z</dcterms:modified>
</cp:coreProperties>
</file>